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bed36bc5a0dee8/Desktop/"/>
    </mc:Choice>
  </mc:AlternateContent>
  <xr:revisionPtr revIDLastSave="3" documentId="13_ncr:1_{40D5D49C-8D29-408B-A605-F5C48FB9B91D}" xr6:coauthVersionLast="47" xr6:coauthVersionMax="47" xr10:uidLastSave="{3469D6F2-EF6D-4AA1-B3CE-A6D0C163013E}"/>
  <bookViews>
    <workbookView xWindow="-120" yWindow="-120" windowWidth="29040" windowHeight="15720" xr2:uid="{163F6416-D83C-4AEC-9AAC-CCEA7170D88E}"/>
  </bookViews>
  <sheets>
    <sheet name="202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8" i="2" l="1"/>
  <c r="G171" i="2"/>
  <c r="F171" i="2"/>
  <c r="E171" i="2"/>
  <c r="D171" i="2"/>
  <c r="D182" i="2" s="1"/>
  <c r="G160" i="2"/>
  <c r="F160" i="2"/>
  <c r="E160" i="2"/>
  <c r="D160" i="2"/>
  <c r="G154" i="2"/>
  <c r="F154" i="2"/>
  <c r="E154" i="2"/>
  <c r="D154" i="2"/>
  <c r="G141" i="2"/>
  <c r="F141" i="2"/>
  <c r="E141" i="2"/>
  <c r="D141" i="2"/>
  <c r="G136" i="2"/>
  <c r="F136" i="2"/>
  <c r="E136" i="2"/>
  <c r="D136" i="2"/>
  <c r="G130" i="2"/>
  <c r="F130" i="2"/>
  <c r="E130" i="2"/>
  <c r="D130" i="2"/>
  <c r="G121" i="2"/>
  <c r="F121" i="2"/>
  <c r="E121" i="2"/>
  <c r="D121" i="2"/>
  <c r="G114" i="2"/>
  <c r="F114" i="2"/>
  <c r="E114" i="2"/>
  <c r="D114" i="2"/>
  <c r="G107" i="2"/>
  <c r="F107" i="2"/>
  <c r="E107" i="2"/>
  <c r="D107" i="2"/>
  <c r="G101" i="2"/>
  <c r="F101" i="2"/>
  <c r="E101" i="2"/>
  <c r="D101" i="2"/>
  <c r="H83" i="2"/>
  <c r="G83" i="2"/>
  <c r="F83" i="2"/>
  <c r="E83" i="2"/>
  <c r="E95" i="2" s="1"/>
  <c r="H79" i="2"/>
  <c r="G79" i="2"/>
  <c r="F79" i="2"/>
  <c r="E79" i="2"/>
  <c r="H57" i="2"/>
  <c r="G57" i="2"/>
  <c r="F57" i="2"/>
  <c r="E57" i="2"/>
  <c r="H47" i="2"/>
  <c r="G47" i="2"/>
  <c r="F47" i="2"/>
  <c r="E47" i="2"/>
  <c r="H35" i="2"/>
  <c r="G35" i="2"/>
  <c r="F35" i="2"/>
  <c r="E35" i="2"/>
  <c r="H25" i="2"/>
  <c r="G25" i="2"/>
  <c r="F25" i="2"/>
  <c r="E25" i="2"/>
  <c r="H21" i="2"/>
  <c r="G21" i="2"/>
  <c r="F21" i="2"/>
  <c r="E21" i="2"/>
  <c r="H16" i="2"/>
  <c r="G16" i="2"/>
  <c r="F16" i="2"/>
  <c r="E16" i="2"/>
  <c r="H13" i="2"/>
  <c r="G13" i="2"/>
  <c r="F13" i="2"/>
  <c r="E13" i="2"/>
  <c r="H6" i="2"/>
  <c r="G6" i="2"/>
  <c r="F6" i="2"/>
  <c r="E6" i="2"/>
</calcChain>
</file>

<file path=xl/sharedStrings.xml><?xml version="1.0" encoding="utf-8"?>
<sst xmlns="http://schemas.openxmlformats.org/spreadsheetml/2006/main" count="193" uniqueCount="143">
  <si>
    <t>Số tín chỉ</t>
  </si>
  <si>
    <t>LT</t>
  </si>
  <si>
    <t>TH</t>
  </si>
  <si>
    <t>ĐA</t>
  </si>
  <si>
    <t>TT</t>
  </si>
  <si>
    <t>Tin học căn bản</t>
  </si>
  <si>
    <t xml:space="preserve">Toán cao cấp </t>
  </si>
  <si>
    <t>Vật lý</t>
  </si>
  <si>
    <t>Chủ nghĩa xã hội khoa học</t>
  </si>
  <si>
    <t>Kinh tế chính trị Mác - Lênin</t>
  </si>
  <si>
    <t>Lịch sử Đảng Cộng sản VN</t>
  </si>
  <si>
    <t>Triết học Mác – Lênin</t>
  </si>
  <si>
    <t xml:space="preserve">Tư tưởng Hồ Chí Minh </t>
  </si>
  <si>
    <t>Kỹ năng mềm</t>
  </si>
  <si>
    <t>Pháp luật đại cương</t>
  </si>
  <si>
    <t>Tiếng Anh 1</t>
  </si>
  <si>
    <t>Tiếng Anh 2</t>
  </si>
  <si>
    <t>Tiếng Anh 3</t>
  </si>
  <si>
    <t>Tiếng Anh 4</t>
  </si>
  <si>
    <t>Giáo dục Thể chất 1 (*)</t>
  </si>
  <si>
    <t>Giáo dục thể chất 2 (*)</t>
  </si>
  <si>
    <t>Giáo dục Quốc phòng – an ninh</t>
  </si>
  <si>
    <t>An toàn lao động và môi trường</t>
  </si>
  <si>
    <t>Cơ học lý thuyết</t>
  </si>
  <si>
    <t>Hình họa - Vẽ kỹ thuật</t>
  </si>
  <si>
    <t>Kỹ thuật điện - điện tử</t>
  </si>
  <si>
    <t>Kỹ thuật nhiệt - lạnh</t>
  </si>
  <si>
    <t>Ngôn ngữ lập trình C</t>
  </si>
  <si>
    <t>Sức bền vật liệu</t>
  </si>
  <si>
    <t>Vật liệu kỹ thuật</t>
  </si>
  <si>
    <t>Vi điều khiển ứng dụng</t>
  </si>
  <si>
    <t>Công nghệ gia công cơ khí</t>
  </si>
  <si>
    <t xml:space="preserve">Công nghệ lập trình CNC </t>
  </si>
  <si>
    <t>Hệ thống điện – điện tử ô tô</t>
  </si>
  <si>
    <t>Kết cấu ô tô</t>
  </si>
  <si>
    <t>Lý thuyết ô tô</t>
  </si>
  <si>
    <t>Nguyên lý – Chi thiết máy</t>
  </si>
  <si>
    <t>Nguyên lý động cơ đốt trong</t>
  </si>
  <si>
    <t xml:space="preserve">Thực hành cơ khí </t>
  </si>
  <si>
    <t xml:space="preserve">Ứng dụng tin học trong thiết kế </t>
  </si>
  <si>
    <t>Anh văn chuyên ngành (ô tô)</t>
  </si>
  <si>
    <t>Công nghệ bảo dưỡng và sửa chữa ô tô</t>
  </si>
  <si>
    <t>Công nghệ sản xuất và lắp ráp ô tô</t>
  </si>
  <si>
    <t>Cơ sở thiết kế ô tô</t>
  </si>
  <si>
    <t>Hệ thống điện động cơ</t>
  </si>
  <si>
    <t>Hệ thống điện và điều khiển tự động trên ô tô</t>
  </si>
  <si>
    <t>Kiểm định và chẩn đoán ô tô</t>
  </si>
  <si>
    <t>Kỹ thuật đo lường – cảm biến</t>
  </si>
  <si>
    <t>Kỹ thuật lái ô tô</t>
  </si>
  <si>
    <t>Quản lý dịch vụ kỹ thuật ô tô</t>
  </si>
  <si>
    <t>CAD-CAM Thực hành</t>
  </si>
  <si>
    <t>Công nghệ phủ sơn ô tô</t>
  </si>
  <si>
    <t>Hệ thống an toàn và ổn định trong ô tô</t>
  </si>
  <si>
    <t>Hệ thống điều hòa không khí trên ô tô</t>
  </si>
  <si>
    <t>Nhiên liệu và dầu mỡ</t>
  </si>
  <si>
    <t>Ô tô chuyên dụng</t>
  </si>
  <si>
    <t>Ô tô sử dụng năng lượng mới</t>
  </si>
  <si>
    <t>Quản lý chất lượng</t>
  </si>
  <si>
    <t>Thiết bị tiện nghi trên ô tô</t>
  </si>
  <si>
    <t xml:space="preserve">Khoá luận tốt nghiệp  </t>
  </si>
  <si>
    <t>Môn học thay thế Khóa luận tốt nghiệp</t>
  </si>
  <si>
    <t xml:space="preserve">Thực tập tốt nghiệp </t>
  </si>
  <si>
    <t>KẾ HOẠCH GIẢNG DẠY</t>
  </si>
  <si>
    <t>HỌC KỲ 1</t>
  </si>
  <si>
    <t>Hình họa – Vẽ kỹ thuật</t>
  </si>
  <si>
    <t>HỌC KỲ 2</t>
  </si>
  <si>
    <t>Kỹ thuật điện – Điện tử</t>
  </si>
  <si>
    <t>HỌC KỲ 3</t>
  </si>
  <si>
    <t>Nguyên lý – Chi tiết máy</t>
  </si>
  <si>
    <t>Ứng dụng tin học trong thiết kế</t>
  </si>
  <si>
    <t>HỌC KỲ 4</t>
  </si>
  <si>
    <t>Ô tô chuyên dùng</t>
  </si>
  <si>
    <t>HỌC KỲ 5</t>
  </si>
  <si>
    <t>HỌC KỲ 6</t>
  </si>
  <si>
    <t>HỌC KỲ 7</t>
  </si>
  <si>
    <t>Công nghệ lập trình CNC</t>
  </si>
  <si>
    <t>Phương pháp nghiên cứu khoa học</t>
  </si>
  <si>
    <t>HỌC KỲ 8</t>
  </si>
  <si>
    <t>Tư tưởng Hồ Chí Minh</t>
  </si>
  <si>
    <t>HỌC KỲ 9</t>
  </si>
  <si>
    <t>Lịch Sử Đảng CSVN</t>
  </si>
  <si>
    <t>Thiết bị tiện nghi trên Ô tô</t>
  </si>
  <si>
    <t>HỌC KỲ 10</t>
  </si>
  <si>
    <t>HỌC KỲ 11</t>
  </si>
  <si>
    <t>KHUNG CHƯƠNG TRÌNH ĐÀO TẠO ĐẠI HỌC
NGÀNH KỸ THUẬT Ô TÔ 2022</t>
  </si>
  <si>
    <t>Mã Môn học</t>
  </si>
  <si>
    <t>Môn tiên quyết (nếu có)</t>
  </si>
  <si>
    <t>Tên môn học</t>
  </si>
  <si>
    <t>TC</t>
  </si>
  <si>
    <t>TH/TT</t>
  </si>
  <si>
    <t>7.1 Kiến thức giáo dục đại cương</t>
  </si>
  <si>
    <t>7.1.1. Lý luận chính trị</t>
  </si>
  <si>
    <t>7.2 Kiến thức khoa học cơ bản</t>
  </si>
  <si>
    <t>7.2.1. Khoa học xã hội</t>
  </si>
  <si>
    <t>7.2.2. Ngoại ngữ</t>
  </si>
  <si>
    <t>7.2.3. Toán – Tin học – Khoa học tự nhiên</t>
  </si>
  <si>
    <t>7.2.4. Giáo dục Thể chất</t>
  </si>
  <si>
    <t>Chọn 1 trong các học phần sau:</t>
  </si>
  <si>
    <t>Thể dục nhịp điệu</t>
  </si>
  <si>
    <t>Bóng chuyền</t>
  </si>
  <si>
    <t>Bóng đá</t>
  </si>
  <si>
    <t>7.2.5. Giáo dục Quốc phòng - An ninh</t>
  </si>
  <si>
    <t>7.3. Kiến thức cơ sở và cốt lõi ngành</t>
  </si>
  <si>
    <t>7.3.1. Kiến thức cơ sở của ngành</t>
  </si>
  <si>
    <t xml:space="preserve">Nhập môn kỹ thuật ô tô </t>
  </si>
  <si>
    <r>
      <t>7.3.2. Kiến thức ngành và chuyên sâu</t>
    </r>
    <r>
      <rPr>
        <sz val="13"/>
        <color indexed="8"/>
        <rFont val="Times New Roman"/>
        <family val="1"/>
      </rPr>
      <t>:</t>
    </r>
  </si>
  <si>
    <t>7.3.2.1. Kiến thức chung:</t>
  </si>
  <si>
    <t>7.3.2.2 Kiến thức chuyên ngành:</t>
  </si>
  <si>
    <t>Bắt buộc:</t>
  </si>
  <si>
    <t>Kỹ thuật đo lường - cảm biến</t>
  </si>
  <si>
    <t>Tự chọn: Chọn 1 trong các môn sau theo thứ tự ở cột ghi chú</t>
  </si>
  <si>
    <t>Dung sai – Kỹ thuật đo</t>
  </si>
  <si>
    <t>7.3.3. Chuyên đề, đồ án</t>
  </si>
  <si>
    <t xml:space="preserve">Đồ án điện và điện tử ô tô </t>
  </si>
  <si>
    <t xml:space="preserve">Đồ án thiết kế ô tô </t>
  </si>
  <si>
    <t>7.4. Thực tập và trãi nghiệm</t>
  </si>
  <si>
    <t>7.4.1. Thực tập</t>
  </si>
  <si>
    <t xml:space="preserve">Thực tập động cơ ô tô </t>
  </si>
  <si>
    <t xml:space="preserve">Thực tập hệ thống điện động cơ và điều khiển động cơ </t>
  </si>
  <si>
    <t xml:space="preserve">Thực tập hệ thống điện và điều khiển tự động trên ô tô </t>
  </si>
  <si>
    <t>Thực tập khung gầm ô tô</t>
  </si>
  <si>
    <t>7.4.2. Thực tập &amp; KLTN (hoặc học môn thay thế)</t>
  </si>
  <si>
    <t>7.5. Kiến thức nghiên cứu và các thành phần khác</t>
  </si>
  <si>
    <t>Phương pháp nghiên cứu khoa học (môn tự chọn)</t>
  </si>
  <si>
    <t>Tổng cộng</t>
  </si>
  <si>
    <t>Ghi chú</t>
  </si>
  <si>
    <t>Nhập môn Kỹ thuật Ô tô</t>
  </si>
  <si>
    <t xml:space="preserve">Giáo dục thể chất 1 </t>
  </si>
  <si>
    <t>Giáo dục thể chất 2</t>
  </si>
  <si>
    <t>Triết học Mác - Lênin</t>
  </si>
  <si>
    <t>Môn học tự chọn 1</t>
  </si>
  <si>
    <t xml:space="preserve">Dung sai - Kỹ thuật đo </t>
  </si>
  <si>
    <t>Giáo dục quốc phòng – an ninh</t>
  </si>
  <si>
    <t>Thực tập động cơ ô tô</t>
  </si>
  <si>
    <t>Môn học tự chọn 2</t>
  </si>
  <si>
    <t>Môn học tự chọn 3</t>
  </si>
  <si>
    <t>Môn học tự chọn 4</t>
  </si>
  <si>
    <t>CAD/CAM Thực hành</t>
  </si>
  <si>
    <t>Đồ án điện và điện tử ô tô</t>
  </si>
  <si>
    <t>Thực tập hệ thống điện và điều khiển tự động trên ô tô</t>
  </si>
  <si>
    <t>Khoá luận tốt nghiệp</t>
  </si>
  <si>
    <t>Môn học thay thế</t>
  </si>
  <si>
    <t>Thực tập tốt nghiệp (KT Ô tô)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</si>
</sst>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sz val="13"/>
      <name val="Times New Roman"/>
      <family val="1"/>
    </font>
    <font>
      <sz val="13"/>
      <color theme="1"/>
      <name val="Times New Roman"/>
      <family val="1"/>
    </font>
    <font>
      <sz val="13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3"/>
      <color theme="1"/>
      <name val="Times New Roman"/>
      <family val="1"/>
    </font>
    <font>
      <sz val="13"/>
      <color indexed="8"/>
      <name val="Times New Roman"/>
      <family val="1"/>
    </font>
    <font>
      <b/>
      <i/>
      <sz val="13"/>
      <color theme="1"/>
      <name val="Times New Roman"/>
      <family val="1"/>
    </font>
    <font>
      <sz val="13"/>
      <color theme="1"/>
      <name val="Calibri"/>
      <family val="2"/>
      <charset val="163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B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CD5ED"/>
        <bgColor indexed="64"/>
      </patternFill>
    </fill>
    <fill>
      <patternFill patternType="solid">
        <fgColor rgb="FFF2DBDB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0" fontId="6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horizontal="justify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3" fillId="0" borderId="1" xfId="0" applyFont="1" applyBorder="1" applyAlignment="1">
      <alignment horizontal="justify" vertical="center" wrapText="1"/>
    </xf>
    <xf numFmtId="0" fontId="11" fillId="0" borderId="0" xfId="0" applyFont="1"/>
    <xf numFmtId="0" fontId="6" fillId="7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8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5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 indent="1"/>
    </xf>
    <xf numFmtId="0" fontId="6" fillId="0" borderId="0" xfId="0" applyFont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4A82D-E89B-4A51-9E9B-8A56D26920DB}">
  <dimension ref="A1:I182"/>
  <sheetViews>
    <sheetView tabSelected="1" topLeftCell="A109" workbookViewId="0">
      <selection activeCell="I127" sqref="I127"/>
    </sheetView>
  </sheetViews>
  <sheetFormatPr defaultRowHeight="15" x14ac:dyDescent="0.25"/>
  <cols>
    <col min="1" max="1" width="5.42578125" customWidth="1"/>
    <col min="2" max="2" width="21.42578125" customWidth="1"/>
    <col min="3" max="3" width="13.5703125" bestFit="1" customWidth="1"/>
    <col min="5" max="5" width="6.42578125" customWidth="1"/>
    <col min="6" max="6" width="7.5703125" customWidth="1"/>
    <col min="7" max="7" width="6.5703125" customWidth="1"/>
    <col min="8" max="8" width="6.7109375" customWidth="1"/>
    <col min="9" max="9" width="13.5703125" customWidth="1"/>
    <col min="257" max="257" width="5.42578125" customWidth="1"/>
    <col min="258" max="258" width="21.42578125" customWidth="1"/>
    <col min="259" max="259" width="13.5703125" bestFit="1" customWidth="1"/>
    <col min="261" max="261" width="6.42578125" customWidth="1"/>
    <col min="262" max="262" width="7.5703125" customWidth="1"/>
    <col min="263" max="263" width="6.5703125" customWidth="1"/>
    <col min="264" max="264" width="6.7109375" customWidth="1"/>
    <col min="265" max="265" width="13.5703125" customWidth="1"/>
    <col min="513" max="513" width="5.42578125" customWidth="1"/>
    <col min="514" max="514" width="21.42578125" customWidth="1"/>
    <col min="515" max="515" width="13.5703125" bestFit="1" customWidth="1"/>
    <col min="517" max="517" width="6.42578125" customWidth="1"/>
    <col min="518" max="518" width="7.5703125" customWidth="1"/>
    <col min="519" max="519" width="6.5703125" customWidth="1"/>
    <col min="520" max="520" width="6.7109375" customWidth="1"/>
    <col min="521" max="521" width="13.5703125" customWidth="1"/>
    <col min="769" max="769" width="5.42578125" customWidth="1"/>
    <col min="770" max="770" width="21.42578125" customWidth="1"/>
    <col min="771" max="771" width="13.5703125" bestFit="1" customWidth="1"/>
    <col min="773" max="773" width="6.42578125" customWidth="1"/>
    <col min="774" max="774" width="7.5703125" customWidth="1"/>
    <col min="775" max="775" width="6.5703125" customWidth="1"/>
    <col min="776" max="776" width="6.7109375" customWidth="1"/>
    <col min="777" max="777" width="13.5703125" customWidth="1"/>
    <col min="1025" max="1025" width="5.42578125" customWidth="1"/>
    <col min="1026" max="1026" width="21.42578125" customWidth="1"/>
    <col min="1027" max="1027" width="13.5703125" bestFit="1" customWidth="1"/>
    <col min="1029" max="1029" width="6.42578125" customWidth="1"/>
    <col min="1030" max="1030" width="7.5703125" customWidth="1"/>
    <col min="1031" max="1031" width="6.5703125" customWidth="1"/>
    <col min="1032" max="1032" width="6.7109375" customWidth="1"/>
    <col min="1033" max="1033" width="13.5703125" customWidth="1"/>
    <col min="1281" max="1281" width="5.42578125" customWidth="1"/>
    <col min="1282" max="1282" width="21.42578125" customWidth="1"/>
    <col min="1283" max="1283" width="13.5703125" bestFit="1" customWidth="1"/>
    <col min="1285" max="1285" width="6.42578125" customWidth="1"/>
    <col min="1286" max="1286" width="7.5703125" customWidth="1"/>
    <col min="1287" max="1287" width="6.5703125" customWidth="1"/>
    <col min="1288" max="1288" width="6.7109375" customWidth="1"/>
    <col min="1289" max="1289" width="13.5703125" customWidth="1"/>
    <col min="1537" max="1537" width="5.42578125" customWidth="1"/>
    <col min="1538" max="1538" width="21.42578125" customWidth="1"/>
    <col min="1539" max="1539" width="13.5703125" bestFit="1" customWidth="1"/>
    <col min="1541" max="1541" width="6.42578125" customWidth="1"/>
    <col min="1542" max="1542" width="7.5703125" customWidth="1"/>
    <col min="1543" max="1543" width="6.5703125" customWidth="1"/>
    <col min="1544" max="1544" width="6.7109375" customWidth="1"/>
    <col min="1545" max="1545" width="13.5703125" customWidth="1"/>
    <col min="1793" max="1793" width="5.42578125" customWidth="1"/>
    <col min="1794" max="1794" width="21.42578125" customWidth="1"/>
    <col min="1795" max="1795" width="13.5703125" bestFit="1" customWidth="1"/>
    <col min="1797" max="1797" width="6.42578125" customWidth="1"/>
    <col min="1798" max="1798" width="7.5703125" customWidth="1"/>
    <col min="1799" max="1799" width="6.5703125" customWidth="1"/>
    <col min="1800" max="1800" width="6.7109375" customWidth="1"/>
    <col min="1801" max="1801" width="13.5703125" customWidth="1"/>
    <col min="2049" max="2049" width="5.42578125" customWidth="1"/>
    <col min="2050" max="2050" width="21.42578125" customWidth="1"/>
    <col min="2051" max="2051" width="13.5703125" bestFit="1" customWidth="1"/>
    <col min="2053" max="2053" width="6.42578125" customWidth="1"/>
    <col min="2054" max="2054" width="7.5703125" customWidth="1"/>
    <col min="2055" max="2055" width="6.5703125" customWidth="1"/>
    <col min="2056" max="2056" width="6.7109375" customWidth="1"/>
    <col min="2057" max="2057" width="13.5703125" customWidth="1"/>
    <col min="2305" max="2305" width="5.42578125" customWidth="1"/>
    <col min="2306" max="2306" width="21.42578125" customWidth="1"/>
    <col min="2307" max="2307" width="13.5703125" bestFit="1" customWidth="1"/>
    <col min="2309" max="2309" width="6.42578125" customWidth="1"/>
    <col min="2310" max="2310" width="7.5703125" customWidth="1"/>
    <col min="2311" max="2311" width="6.5703125" customWidth="1"/>
    <col min="2312" max="2312" width="6.7109375" customWidth="1"/>
    <col min="2313" max="2313" width="13.5703125" customWidth="1"/>
    <col min="2561" max="2561" width="5.42578125" customWidth="1"/>
    <col min="2562" max="2562" width="21.42578125" customWidth="1"/>
    <col min="2563" max="2563" width="13.5703125" bestFit="1" customWidth="1"/>
    <col min="2565" max="2565" width="6.42578125" customWidth="1"/>
    <col min="2566" max="2566" width="7.5703125" customWidth="1"/>
    <col min="2567" max="2567" width="6.5703125" customWidth="1"/>
    <col min="2568" max="2568" width="6.7109375" customWidth="1"/>
    <col min="2569" max="2569" width="13.5703125" customWidth="1"/>
    <col min="2817" max="2817" width="5.42578125" customWidth="1"/>
    <col min="2818" max="2818" width="21.42578125" customWidth="1"/>
    <col min="2819" max="2819" width="13.5703125" bestFit="1" customWidth="1"/>
    <col min="2821" max="2821" width="6.42578125" customWidth="1"/>
    <col min="2822" max="2822" width="7.5703125" customWidth="1"/>
    <col min="2823" max="2823" width="6.5703125" customWidth="1"/>
    <col min="2824" max="2824" width="6.7109375" customWidth="1"/>
    <col min="2825" max="2825" width="13.5703125" customWidth="1"/>
    <col min="3073" max="3073" width="5.42578125" customWidth="1"/>
    <col min="3074" max="3074" width="21.42578125" customWidth="1"/>
    <col min="3075" max="3075" width="13.5703125" bestFit="1" customWidth="1"/>
    <col min="3077" max="3077" width="6.42578125" customWidth="1"/>
    <col min="3078" max="3078" width="7.5703125" customWidth="1"/>
    <col min="3079" max="3079" width="6.5703125" customWidth="1"/>
    <col min="3080" max="3080" width="6.7109375" customWidth="1"/>
    <col min="3081" max="3081" width="13.5703125" customWidth="1"/>
    <col min="3329" max="3329" width="5.42578125" customWidth="1"/>
    <col min="3330" max="3330" width="21.42578125" customWidth="1"/>
    <col min="3331" max="3331" width="13.5703125" bestFit="1" customWidth="1"/>
    <col min="3333" max="3333" width="6.42578125" customWidth="1"/>
    <col min="3334" max="3334" width="7.5703125" customWidth="1"/>
    <col min="3335" max="3335" width="6.5703125" customWidth="1"/>
    <col min="3336" max="3336" width="6.7109375" customWidth="1"/>
    <col min="3337" max="3337" width="13.5703125" customWidth="1"/>
    <col min="3585" max="3585" width="5.42578125" customWidth="1"/>
    <col min="3586" max="3586" width="21.42578125" customWidth="1"/>
    <col min="3587" max="3587" width="13.5703125" bestFit="1" customWidth="1"/>
    <col min="3589" max="3589" width="6.42578125" customWidth="1"/>
    <col min="3590" max="3590" width="7.5703125" customWidth="1"/>
    <col min="3591" max="3591" width="6.5703125" customWidth="1"/>
    <col min="3592" max="3592" width="6.7109375" customWidth="1"/>
    <col min="3593" max="3593" width="13.5703125" customWidth="1"/>
    <col min="3841" max="3841" width="5.42578125" customWidth="1"/>
    <col min="3842" max="3842" width="21.42578125" customWidth="1"/>
    <col min="3843" max="3843" width="13.5703125" bestFit="1" customWidth="1"/>
    <col min="3845" max="3845" width="6.42578125" customWidth="1"/>
    <col min="3846" max="3846" width="7.5703125" customWidth="1"/>
    <col min="3847" max="3847" width="6.5703125" customWidth="1"/>
    <col min="3848" max="3848" width="6.7109375" customWidth="1"/>
    <col min="3849" max="3849" width="13.5703125" customWidth="1"/>
    <col min="4097" max="4097" width="5.42578125" customWidth="1"/>
    <col min="4098" max="4098" width="21.42578125" customWidth="1"/>
    <col min="4099" max="4099" width="13.5703125" bestFit="1" customWidth="1"/>
    <col min="4101" max="4101" width="6.42578125" customWidth="1"/>
    <col min="4102" max="4102" width="7.5703125" customWidth="1"/>
    <col min="4103" max="4103" width="6.5703125" customWidth="1"/>
    <col min="4104" max="4104" width="6.7109375" customWidth="1"/>
    <col min="4105" max="4105" width="13.5703125" customWidth="1"/>
    <col min="4353" max="4353" width="5.42578125" customWidth="1"/>
    <col min="4354" max="4354" width="21.42578125" customWidth="1"/>
    <col min="4355" max="4355" width="13.5703125" bestFit="1" customWidth="1"/>
    <col min="4357" max="4357" width="6.42578125" customWidth="1"/>
    <col min="4358" max="4358" width="7.5703125" customWidth="1"/>
    <col min="4359" max="4359" width="6.5703125" customWidth="1"/>
    <col min="4360" max="4360" width="6.7109375" customWidth="1"/>
    <col min="4361" max="4361" width="13.5703125" customWidth="1"/>
    <col min="4609" max="4609" width="5.42578125" customWidth="1"/>
    <col min="4610" max="4610" width="21.42578125" customWidth="1"/>
    <col min="4611" max="4611" width="13.5703125" bestFit="1" customWidth="1"/>
    <col min="4613" max="4613" width="6.42578125" customWidth="1"/>
    <col min="4614" max="4614" width="7.5703125" customWidth="1"/>
    <col min="4615" max="4615" width="6.5703125" customWidth="1"/>
    <col min="4616" max="4616" width="6.7109375" customWidth="1"/>
    <col min="4617" max="4617" width="13.5703125" customWidth="1"/>
    <col min="4865" max="4865" width="5.42578125" customWidth="1"/>
    <col min="4866" max="4866" width="21.42578125" customWidth="1"/>
    <col min="4867" max="4867" width="13.5703125" bestFit="1" customWidth="1"/>
    <col min="4869" max="4869" width="6.42578125" customWidth="1"/>
    <col min="4870" max="4870" width="7.5703125" customWidth="1"/>
    <col min="4871" max="4871" width="6.5703125" customWidth="1"/>
    <col min="4872" max="4872" width="6.7109375" customWidth="1"/>
    <col min="4873" max="4873" width="13.5703125" customWidth="1"/>
    <col min="5121" max="5121" width="5.42578125" customWidth="1"/>
    <col min="5122" max="5122" width="21.42578125" customWidth="1"/>
    <col min="5123" max="5123" width="13.5703125" bestFit="1" customWidth="1"/>
    <col min="5125" max="5125" width="6.42578125" customWidth="1"/>
    <col min="5126" max="5126" width="7.5703125" customWidth="1"/>
    <col min="5127" max="5127" width="6.5703125" customWidth="1"/>
    <col min="5128" max="5128" width="6.7109375" customWidth="1"/>
    <col min="5129" max="5129" width="13.5703125" customWidth="1"/>
    <col min="5377" max="5377" width="5.42578125" customWidth="1"/>
    <col min="5378" max="5378" width="21.42578125" customWidth="1"/>
    <col min="5379" max="5379" width="13.5703125" bestFit="1" customWidth="1"/>
    <col min="5381" max="5381" width="6.42578125" customWidth="1"/>
    <col min="5382" max="5382" width="7.5703125" customWidth="1"/>
    <col min="5383" max="5383" width="6.5703125" customWidth="1"/>
    <col min="5384" max="5384" width="6.7109375" customWidth="1"/>
    <col min="5385" max="5385" width="13.5703125" customWidth="1"/>
    <col min="5633" max="5633" width="5.42578125" customWidth="1"/>
    <col min="5634" max="5634" width="21.42578125" customWidth="1"/>
    <col min="5635" max="5635" width="13.5703125" bestFit="1" customWidth="1"/>
    <col min="5637" max="5637" width="6.42578125" customWidth="1"/>
    <col min="5638" max="5638" width="7.5703125" customWidth="1"/>
    <col min="5639" max="5639" width="6.5703125" customWidth="1"/>
    <col min="5640" max="5640" width="6.7109375" customWidth="1"/>
    <col min="5641" max="5641" width="13.5703125" customWidth="1"/>
    <col min="5889" max="5889" width="5.42578125" customWidth="1"/>
    <col min="5890" max="5890" width="21.42578125" customWidth="1"/>
    <col min="5891" max="5891" width="13.5703125" bestFit="1" customWidth="1"/>
    <col min="5893" max="5893" width="6.42578125" customWidth="1"/>
    <col min="5894" max="5894" width="7.5703125" customWidth="1"/>
    <col min="5895" max="5895" width="6.5703125" customWidth="1"/>
    <col min="5896" max="5896" width="6.7109375" customWidth="1"/>
    <col min="5897" max="5897" width="13.5703125" customWidth="1"/>
    <col min="6145" max="6145" width="5.42578125" customWidth="1"/>
    <col min="6146" max="6146" width="21.42578125" customWidth="1"/>
    <col min="6147" max="6147" width="13.5703125" bestFit="1" customWidth="1"/>
    <col min="6149" max="6149" width="6.42578125" customWidth="1"/>
    <col min="6150" max="6150" width="7.5703125" customWidth="1"/>
    <col min="6151" max="6151" width="6.5703125" customWidth="1"/>
    <col min="6152" max="6152" width="6.7109375" customWidth="1"/>
    <col min="6153" max="6153" width="13.5703125" customWidth="1"/>
    <col min="6401" max="6401" width="5.42578125" customWidth="1"/>
    <col min="6402" max="6402" width="21.42578125" customWidth="1"/>
    <col min="6403" max="6403" width="13.5703125" bestFit="1" customWidth="1"/>
    <col min="6405" max="6405" width="6.42578125" customWidth="1"/>
    <col min="6406" max="6406" width="7.5703125" customWidth="1"/>
    <col min="6407" max="6407" width="6.5703125" customWidth="1"/>
    <col min="6408" max="6408" width="6.7109375" customWidth="1"/>
    <col min="6409" max="6409" width="13.5703125" customWidth="1"/>
    <col min="6657" max="6657" width="5.42578125" customWidth="1"/>
    <col min="6658" max="6658" width="21.42578125" customWidth="1"/>
    <col min="6659" max="6659" width="13.5703125" bestFit="1" customWidth="1"/>
    <col min="6661" max="6661" width="6.42578125" customWidth="1"/>
    <col min="6662" max="6662" width="7.5703125" customWidth="1"/>
    <col min="6663" max="6663" width="6.5703125" customWidth="1"/>
    <col min="6664" max="6664" width="6.7109375" customWidth="1"/>
    <col min="6665" max="6665" width="13.5703125" customWidth="1"/>
    <col min="6913" max="6913" width="5.42578125" customWidth="1"/>
    <col min="6914" max="6914" width="21.42578125" customWidth="1"/>
    <col min="6915" max="6915" width="13.5703125" bestFit="1" customWidth="1"/>
    <col min="6917" max="6917" width="6.42578125" customWidth="1"/>
    <col min="6918" max="6918" width="7.5703125" customWidth="1"/>
    <col min="6919" max="6919" width="6.5703125" customWidth="1"/>
    <col min="6920" max="6920" width="6.7109375" customWidth="1"/>
    <col min="6921" max="6921" width="13.5703125" customWidth="1"/>
    <col min="7169" max="7169" width="5.42578125" customWidth="1"/>
    <col min="7170" max="7170" width="21.42578125" customWidth="1"/>
    <col min="7171" max="7171" width="13.5703125" bestFit="1" customWidth="1"/>
    <col min="7173" max="7173" width="6.42578125" customWidth="1"/>
    <col min="7174" max="7174" width="7.5703125" customWidth="1"/>
    <col min="7175" max="7175" width="6.5703125" customWidth="1"/>
    <col min="7176" max="7176" width="6.7109375" customWidth="1"/>
    <col min="7177" max="7177" width="13.5703125" customWidth="1"/>
    <col min="7425" max="7425" width="5.42578125" customWidth="1"/>
    <col min="7426" max="7426" width="21.42578125" customWidth="1"/>
    <col min="7427" max="7427" width="13.5703125" bestFit="1" customWidth="1"/>
    <col min="7429" max="7429" width="6.42578125" customWidth="1"/>
    <col min="7430" max="7430" width="7.5703125" customWidth="1"/>
    <col min="7431" max="7431" width="6.5703125" customWidth="1"/>
    <col min="7432" max="7432" width="6.7109375" customWidth="1"/>
    <col min="7433" max="7433" width="13.5703125" customWidth="1"/>
    <col min="7681" max="7681" width="5.42578125" customWidth="1"/>
    <col min="7682" max="7682" width="21.42578125" customWidth="1"/>
    <col min="7683" max="7683" width="13.5703125" bestFit="1" customWidth="1"/>
    <col min="7685" max="7685" width="6.42578125" customWidth="1"/>
    <col min="7686" max="7686" width="7.5703125" customWidth="1"/>
    <col min="7687" max="7687" width="6.5703125" customWidth="1"/>
    <col min="7688" max="7688" width="6.7109375" customWidth="1"/>
    <col min="7689" max="7689" width="13.5703125" customWidth="1"/>
    <col min="7937" max="7937" width="5.42578125" customWidth="1"/>
    <col min="7938" max="7938" width="21.42578125" customWidth="1"/>
    <col min="7939" max="7939" width="13.5703125" bestFit="1" customWidth="1"/>
    <col min="7941" max="7941" width="6.42578125" customWidth="1"/>
    <col min="7942" max="7942" width="7.5703125" customWidth="1"/>
    <col min="7943" max="7943" width="6.5703125" customWidth="1"/>
    <col min="7944" max="7944" width="6.7109375" customWidth="1"/>
    <col min="7945" max="7945" width="13.5703125" customWidth="1"/>
    <col min="8193" max="8193" width="5.42578125" customWidth="1"/>
    <col min="8194" max="8194" width="21.42578125" customWidth="1"/>
    <col min="8195" max="8195" width="13.5703125" bestFit="1" customWidth="1"/>
    <col min="8197" max="8197" width="6.42578125" customWidth="1"/>
    <col min="8198" max="8198" width="7.5703125" customWidth="1"/>
    <col min="8199" max="8199" width="6.5703125" customWidth="1"/>
    <col min="8200" max="8200" width="6.7109375" customWidth="1"/>
    <col min="8201" max="8201" width="13.5703125" customWidth="1"/>
    <col min="8449" max="8449" width="5.42578125" customWidth="1"/>
    <col min="8450" max="8450" width="21.42578125" customWidth="1"/>
    <col min="8451" max="8451" width="13.5703125" bestFit="1" customWidth="1"/>
    <col min="8453" max="8453" width="6.42578125" customWidth="1"/>
    <col min="8454" max="8454" width="7.5703125" customWidth="1"/>
    <col min="8455" max="8455" width="6.5703125" customWidth="1"/>
    <col min="8456" max="8456" width="6.7109375" customWidth="1"/>
    <col min="8457" max="8457" width="13.5703125" customWidth="1"/>
    <col min="8705" max="8705" width="5.42578125" customWidth="1"/>
    <col min="8706" max="8706" width="21.42578125" customWidth="1"/>
    <col min="8707" max="8707" width="13.5703125" bestFit="1" customWidth="1"/>
    <col min="8709" max="8709" width="6.42578125" customWidth="1"/>
    <col min="8710" max="8710" width="7.5703125" customWidth="1"/>
    <col min="8711" max="8711" width="6.5703125" customWidth="1"/>
    <col min="8712" max="8712" width="6.7109375" customWidth="1"/>
    <col min="8713" max="8713" width="13.5703125" customWidth="1"/>
    <col min="8961" max="8961" width="5.42578125" customWidth="1"/>
    <col min="8962" max="8962" width="21.42578125" customWidth="1"/>
    <col min="8963" max="8963" width="13.5703125" bestFit="1" customWidth="1"/>
    <col min="8965" max="8965" width="6.42578125" customWidth="1"/>
    <col min="8966" max="8966" width="7.5703125" customWidth="1"/>
    <col min="8967" max="8967" width="6.5703125" customWidth="1"/>
    <col min="8968" max="8968" width="6.7109375" customWidth="1"/>
    <col min="8969" max="8969" width="13.5703125" customWidth="1"/>
    <col min="9217" max="9217" width="5.42578125" customWidth="1"/>
    <col min="9218" max="9218" width="21.42578125" customWidth="1"/>
    <col min="9219" max="9219" width="13.5703125" bestFit="1" customWidth="1"/>
    <col min="9221" max="9221" width="6.42578125" customWidth="1"/>
    <col min="9222" max="9222" width="7.5703125" customWidth="1"/>
    <col min="9223" max="9223" width="6.5703125" customWidth="1"/>
    <col min="9224" max="9224" width="6.7109375" customWidth="1"/>
    <col min="9225" max="9225" width="13.5703125" customWidth="1"/>
    <col min="9473" max="9473" width="5.42578125" customWidth="1"/>
    <col min="9474" max="9474" width="21.42578125" customWidth="1"/>
    <col min="9475" max="9475" width="13.5703125" bestFit="1" customWidth="1"/>
    <col min="9477" max="9477" width="6.42578125" customWidth="1"/>
    <col min="9478" max="9478" width="7.5703125" customWidth="1"/>
    <col min="9479" max="9479" width="6.5703125" customWidth="1"/>
    <col min="9480" max="9480" width="6.7109375" customWidth="1"/>
    <col min="9481" max="9481" width="13.5703125" customWidth="1"/>
    <col min="9729" max="9729" width="5.42578125" customWidth="1"/>
    <col min="9730" max="9730" width="21.42578125" customWidth="1"/>
    <col min="9731" max="9731" width="13.5703125" bestFit="1" customWidth="1"/>
    <col min="9733" max="9733" width="6.42578125" customWidth="1"/>
    <col min="9734" max="9734" width="7.5703125" customWidth="1"/>
    <col min="9735" max="9735" width="6.5703125" customWidth="1"/>
    <col min="9736" max="9736" width="6.7109375" customWidth="1"/>
    <col min="9737" max="9737" width="13.5703125" customWidth="1"/>
    <col min="9985" max="9985" width="5.42578125" customWidth="1"/>
    <col min="9986" max="9986" width="21.42578125" customWidth="1"/>
    <col min="9987" max="9987" width="13.5703125" bestFit="1" customWidth="1"/>
    <col min="9989" max="9989" width="6.42578125" customWidth="1"/>
    <col min="9990" max="9990" width="7.5703125" customWidth="1"/>
    <col min="9991" max="9991" width="6.5703125" customWidth="1"/>
    <col min="9992" max="9992" width="6.7109375" customWidth="1"/>
    <col min="9993" max="9993" width="13.5703125" customWidth="1"/>
    <col min="10241" max="10241" width="5.42578125" customWidth="1"/>
    <col min="10242" max="10242" width="21.42578125" customWidth="1"/>
    <col min="10243" max="10243" width="13.5703125" bestFit="1" customWidth="1"/>
    <col min="10245" max="10245" width="6.42578125" customWidth="1"/>
    <col min="10246" max="10246" width="7.5703125" customWidth="1"/>
    <col min="10247" max="10247" width="6.5703125" customWidth="1"/>
    <col min="10248" max="10248" width="6.7109375" customWidth="1"/>
    <col min="10249" max="10249" width="13.5703125" customWidth="1"/>
    <col min="10497" max="10497" width="5.42578125" customWidth="1"/>
    <col min="10498" max="10498" width="21.42578125" customWidth="1"/>
    <col min="10499" max="10499" width="13.5703125" bestFit="1" customWidth="1"/>
    <col min="10501" max="10501" width="6.42578125" customWidth="1"/>
    <col min="10502" max="10502" width="7.5703125" customWidth="1"/>
    <col min="10503" max="10503" width="6.5703125" customWidth="1"/>
    <col min="10504" max="10504" width="6.7109375" customWidth="1"/>
    <col min="10505" max="10505" width="13.5703125" customWidth="1"/>
    <col min="10753" max="10753" width="5.42578125" customWidth="1"/>
    <col min="10754" max="10754" width="21.42578125" customWidth="1"/>
    <col min="10755" max="10755" width="13.5703125" bestFit="1" customWidth="1"/>
    <col min="10757" max="10757" width="6.42578125" customWidth="1"/>
    <col min="10758" max="10758" width="7.5703125" customWidth="1"/>
    <col min="10759" max="10759" width="6.5703125" customWidth="1"/>
    <col min="10760" max="10760" width="6.7109375" customWidth="1"/>
    <col min="10761" max="10761" width="13.5703125" customWidth="1"/>
    <col min="11009" max="11009" width="5.42578125" customWidth="1"/>
    <col min="11010" max="11010" width="21.42578125" customWidth="1"/>
    <col min="11011" max="11011" width="13.5703125" bestFit="1" customWidth="1"/>
    <col min="11013" max="11013" width="6.42578125" customWidth="1"/>
    <col min="11014" max="11014" width="7.5703125" customWidth="1"/>
    <col min="11015" max="11015" width="6.5703125" customWidth="1"/>
    <col min="11016" max="11016" width="6.7109375" customWidth="1"/>
    <col min="11017" max="11017" width="13.5703125" customWidth="1"/>
    <col min="11265" max="11265" width="5.42578125" customWidth="1"/>
    <col min="11266" max="11266" width="21.42578125" customWidth="1"/>
    <col min="11267" max="11267" width="13.5703125" bestFit="1" customWidth="1"/>
    <col min="11269" max="11269" width="6.42578125" customWidth="1"/>
    <col min="11270" max="11270" width="7.5703125" customWidth="1"/>
    <col min="11271" max="11271" width="6.5703125" customWidth="1"/>
    <col min="11272" max="11272" width="6.7109375" customWidth="1"/>
    <col min="11273" max="11273" width="13.5703125" customWidth="1"/>
    <col min="11521" max="11521" width="5.42578125" customWidth="1"/>
    <col min="11522" max="11522" width="21.42578125" customWidth="1"/>
    <col min="11523" max="11523" width="13.5703125" bestFit="1" customWidth="1"/>
    <col min="11525" max="11525" width="6.42578125" customWidth="1"/>
    <col min="11526" max="11526" width="7.5703125" customWidth="1"/>
    <col min="11527" max="11527" width="6.5703125" customWidth="1"/>
    <col min="11528" max="11528" width="6.7109375" customWidth="1"/>
    <col min="11529" max="11529" width="13.5703125" customWidth="1"/>
    <col min="11777" max="11777" width="5.42578125" customWidth="1"/>
    <col min="11778" max="11778" width="21.42578125" customWidth="1"/>
    <col min="11779" max="11779" width="13.5703125" bestFit="1" customWidth="1"/>
    <col min="11781" max="11781" width="6.42578125" customWidth="1"/>
    <col min="11782" max="11782" width="7.5703125" customWidth="1"/>
    <col min="11783" max="11783" width="6.5703125" customWidth="1"/>
    <col min="11784" max="11784" width="6.7109375" customWidth="1"/>
    <col min="11785" max="11785" width="13.5703125" customWidth="1"/>
    <col min="12033" max="12033" width="5.42578125" customWidth="1"/>
    <col min="12034" max="12034" width="21.42578125" customWidth="1"/>
    <col min="12035" max="12035" width="13.5703125" bestFit="1" customWidth="1"/>
    <col min="12037" max="12037" width="6.42578125" customWidth="1"/>
    <col min="12038" max="12038" width="7.5703125" customWidth="1"/>
    <col min="12039" max="12039" width="6.5703125" customWidth="1"/>
    <col min="12040" max="12040" width="6.7109375" customWidth="1"/>
    <col min="12041" max="12041" width="13.5703125" customWidth="1"/>
    <col min="12289" max="12289" width="5.42578125" customWidth="1"/>
    <col min="12290" max="12290" width="21.42578125" customWidth="1"/>
    <col min="12291" max="12291" width="13.5703125" bestFit="1" customWidth="1"/>
    <col min="12293" max="12293" width="6.42578125" customWidth="1"/>
    <col min="12294" max="12294" width="7.5703125" customWidth="1"/>
    <col min="12295" max="12295" width="6.5703125" customWidth="1"/>
    <col min="12296" max="12296" width="6.7109375" customWidth="1"/>
    <col min="12297" max="12297" width="13.5703125" customWidth="1"/>
    <col min="12545" max="12545" width="5.42578125" customWidth="1"/>
    <col min="12546" max="12546" width="21.42578125" customWidth="1"/>
    <col min="12547" max="12547" width="13.5703125" bestFit="1" customWidth="1"/>
    <col min="12549" max="12549" width="6.42578125" customWidth="1"/>
    <col min="12550" max="12550" width="7.5703125" customWidth="1"/>
    <col min="12551" max="12551" width="6.5703125" customWidth="1"/>
    <col min="12552" max="12552" width="6.7109375" customWidth="1"/>
    <col min="12553" max="12553" width="13.5703125" customWidth="1"/>
    <col min="12801" max="12801" width="5.42578125" customWidth="1"/>
    <col min="12802" max="12802" width="21.42578125" customWidth="1"/>
    <col min="12803" max="12803" width="13.5703125" bestFit="1" customWidth="1"/>
    <col min="12805" max="12805" width="6.42578125" customWidth="1"/>
    <col min="12806" max="12806" width="7.5703125" customWidth="1"/>
    <col min="12807" max="12807" width="6.5703125" customWidth="1"/>
    <col min="12808" max="12808" width="6.7109375" customWidth="1"/>
    <col min="12809" max="12809" width="13.5703125" customWidth="1"/>
    <col min="13057" max="13057" width="5.42578125" customWidth="1"/>
    <col min="13058" max="13058" width="21.42578125" customWidth="1"/>
    <col min="13059" max="13059" width="13.5703125" bestFit="1" customWidth="1"/>
    <col min="13061" max="13061" width="6.42578125" customWidth="1"/>
    <col min="13062" max="13062" width="7.5703125" customWidth="1"/>
    <col min="13063" max="13063" width="6.5703125" customWidth="1"/>
    <col min="13064" max="13064" width="6.7109375" customWidth="1"/>
    <col min="13065" max="13065" width="13.5703125" customWidth="1"/>
    <col min="13313" max="13313" width="5.42578125" customWidth="1"/>
    <col min="13314" max="13314" width="21.42578125" customWidth="1"/>
    <col min="13315" max="13315" width="13.5703125" bestFit="1" customWidth="1"/>
    <col min="13317" max="13317" width="6.42578125" customWidth="1"/>
    <col min="13318" max="13318" width="7.5703125" customWidth="1"/>
    <col min="13319" max="13319" width="6.5703125" customWidth="1"/>
    <col min="13320" max="13320" width="6.7109375" customWidth="1"/>
    <col min="13321" max="13321" width="13.5703125" customWidth="1"/>
    <col min="13569" max="13569" width="5.42578125" customWidth="1"/>
    <col min="13570" max="13570" width="21.42578125" customWidth="1"/>
    <col min="13571" max="13571" width="13.5703125" bestFit="1" customWidth="1"/>
    <col min="13573" max="13573" width="6.42578125" customWidth="1"/>
    <col min="13574" max="13574" width="7.5703125" customWidth="1"/>
    <col min="13575" max="13575" width="6.5703125" customWidth="1"/>
    <col min="13576" max="13576" width="6.7109375" customWidth="1"/>
    <col min="13577" max="13577" width="13.5703125" customWidth="1"/>
    <col min="13825" max="13825" width="5.42578125" customWidth="1"/>
    <col min="13826" max="13826" width="21.42578125" customWidth="1"/>
    <col min="13827" max="13827" width="13.5703125" bestFit="1" customWidth="1"/>
    <col min="13829" max="13829" width="6.42578125" customWidth="1"/>
    <col min="13830" max="13830" width="7.5703125" customWidth="1"/>
    <col min="13831" max="13831" width="6.5703125" customWidth="1"/>
    <col min="13832" max="13832" width="6.7109375" customWidth="1"/>
    <col min="13833" max="13833" width="13.5703125" customWidth="1"/>
    <col min="14081" max="14081" width="5.42578125" customWidth="1"/>
    <col min="14082" max="14082" width="21.42578125" customWidth="1"/>
    <col min="14083" max="14083" width="13.5703125" bestFit="1" customWidth="1"/>
    <col min="14085" max="14085" width="6.42578125" customWidth="1"/>
    <col min="14086" max="14086" width="7.5703125" customWidth="1"/>
    <col min="14087" max="14087" width="6.5703125" customWidth="1"/>
    <col min="14088" max="14088" width="6.7109375" customWidth="1"/>
    <col min="14089" max="14089" width="13.5703125" customWidth="1"/>
    <col min="14337" max="14337" width="5.42578125" customWidth="1"/>
    <col min="14338" max="14338" width="21.42578125" customWidth="1"/>
    <col min="14339" max="14339" width="13.5703125" bestFit="1" customWidth="1"/>
    <col min="14341" max="14341" width="6.42578125" customWidth="1"/>
    <col min="14342" max="14342" width="7.5703125" customWidth="1"/>
    <col min="14343" max="14343" width="6.5703125" customWidth="1"/>
    <col min="14344" max="14344" width="6.7109375" customWidth="1"/>
    <col min="14345" max="14345" width="13.5703125" customWidth="1"/>
    <col min="14593" max="14593" width="5.42578125" customWidth="1"/>
    <col min="14594" max="14594" width="21.42578125" customWidth="1"/>
    <col min="14595" max="14595" width="13.5703125" bestFit="1" customWidth="1"/>
    <col min="14597" max="14597" width="6.42578125" customWidth="1"/>
    <col min="14598" max="14598" width="7.5703125" customWidth="1"/>
    <col min="14599" max="14599" width="6.5703125" customWidth="1"/>
    <col min="14600" max="14600" width="6.7109375" customWidth="1"/>
    <col min="14601" max="14601" width="13.5703125" customWidth="1"/>
    <col min="14849" max="14849" width="5.42578125" customWidth="1"/>
    <col min="14850" max="14850" width="21.42578125" customWidth="1"/>
    <col min="14851" max="14851" width="13.5703125" bestFit="1" customWidth="1"/>
    <col min="14853" max="14853" width="6.42578125" customWidth="1"/>
    <col min="14854" max="14854" width="7.5703125" customWidth="1"/>
    <col min="14855" max="14855" width="6.5703125" customWidth="1"/>
    <col min="14856" max="14856" width="6.7109375" customWidth="1"/>
    <col min="14857" max="14857" width="13.5703125" customWidth="1"/>
    <col min="15105" max="15105" width="5.42578125" customWidth="1"/>
    <col min="15106" max="15106" width="21.42578125" customWidth="1"/>
    <col min="15107" max="15107" width="13.5703125" bestFit="1" customWidth="1"/>
    <col min="15109" max="15109" width="6.42578125" customWidth="1"/>
    <col min="15110" max="15110" width="7.5703125" customWidth="1"/>
    <col min="15111" max="15111" width="6.5703125" customWidth="1"/>
    <col min="15112" max="15112" width="6.7109375" customWidth="1"/>
    <col min="15113" max="15113" width="13.5703125" customWidth="1"/>
    <col min="15361" max="15361" width="5.42578125" customWidth="1"/>
    <col min="15362" max="15362" width="21.42578125" customWidth="1"/>
    <col min="15363" max="15363" width="13.5703125" bestFit="1" customWidth="1"/>
    <col min="15365" max="15365" width="6.42578125" customWidth="1"/>
    <col min="15366" max="15366" width="7.5703125" customWidth="1"/>
    <col min="15367" max="15367" width="6.5703125" customWidth="1"/>
    <col min="15368" max="15368" width="6.7109375" customWidth="1"/>
    <col min="15369" max="15369" width="13.5703125" customWidth="1"/>
    <col min="15617" max="15617" width="5.42578125" customWidth="1"/>
    <col min="15618" max="15618" width="21.42578125" customWidth="1"/>
    <col min="15619" max="15619" width="13.5703125" bestFit="1" customWidth="1"/>
    <col min="15621" max="15621" width="6.42578125" customWidth="1"/>
    <col min="15622" max="15622" width="7.5703125" customWidth="1"/>
    <col min="15623" max="15623" width="6.5703125" customWidth="1"/>
    <col min="15624" max="15624" width="6.7109375" customWidth="1"/>
    <col min="15625" max="15625" width="13.5703125" customWidth="1"/>
    <col min="15873" max="15873" width="5.42578125" customWidth="1"/>
    <col min="15874" max="15874" width="21.42578125" customWidth="1"/>
    <col min="15875" max="15875" width="13.5703125" bestFit="1" customWidth="1"/>
    <col min="15877" max="15877" width="6.42578125" customWidth="1"/>
    <col min="15878" max="15878" width="7.5703125" customWidth="1"/>
    <col min="15879" max="15879" width="6.5703125" customWidth="1"/>
    <col min="15880" max="15880" width="6.7109375" customWidth="1"/>
    <col min="15881" max="15881" width="13.5703125" customWidth="1"/>
    <col min="16129" max="16129" width="5.42578125" customWidth="1"/>
    <col min="16130" max="16130" width="21.42578125" customWidth="1"/>
    <col min="16131" max="16131" width="13.5703125" bestFit="1" customWidth="1"/>
    <col min="16133" max="16133" width="6.42578125" customWidth="1"/>
    <col min="16134" max="16134" width="7.5703125" customWidth="1"/>
    <col min="16135" max="16135" width="6.5703125" customWidth="1"/>
    <col min="16136" max="16136" width="6.7109375" customWidth="1"/>
    <col min="16137" max="16137" width="13.5703125" customWidth="1"/>
  </cols>
  <sheetData>
    <row r="1" spans="1:9" ht="51" customHeight="1" x14ac:dyDescent="0.25">
      <c r="A1" s="50" t="s">
        <v>84</v>
      </c>
      <c r="B1" s="39"/>
      <c r="C1" s="39"/>
      <c r="D1" s="39"/>
      <c r="E1" s="39"/>
      <c r="F1" s="39"/>
      <c r="G1" s="39"/>
      <c r="H1" s="39"/>
      <c r="I1" s="39"/>
    </row>
    <row r="3" spans="1:9" ht="16.5" x14ac:dyDescent="0.25">
      <c r="A3" s="6"/>
      <c r="B3" s="51"/>
      <c r="C3" s="51"/>
      <c r="D3" s="51" t="s">
        <v>85</v>
      </c>
      <c r="E3" s="51" t="s">
        <v>0</v>
      </c>
      <c r="F3" s="51"/>
      <c r="G3" s="51"/>
      <c r="H3" s="51"/>
      <c r="I3" s="51" t="s">
        <v>86</v>
      </c>
    </row>
    <row r="4" spans="1:9" ht="31.5" customHeight="1" x14ac:dyDescent="0.25">
      <c r="A4" s="6" t="s">
        <v>4</v>
      </c>
      <c r="B4" s="51" t="s">
        <v>87</v>
      </c>
      <c r="C4" s="51"/>
      <c r="D4" s="51"/>
      <c r="E4" s="6" t="s">
        <v>88</v>
      </c>
      <c r="F4" s="6" t="s">
        <v>1</v>
      </c>
      <c r="G4" s="6" t="s">
        <v>89</v>
      </c>
      <c r="H4" s="6" t="s">
        <v>3</v>
      </c>
      <c r="I4" s="51"/>
    </row>
    <row r="5" spans="1:9" ht="16.5" x14ac:dyDescent="0.25">
      <c r="A5" s="45" t="s">
        <v>90</v>
      </c>
      <c r="B5" s="45"/>
      <c r="C5" s="45"/>
      <c r="D5" s="45"/>
      <c r="E5" s="7"/>
      <c r="F5" s="7"/>
      <c r="G5" s="8"/>
      <c r="H5" s="8"/>
      <c r="I5" s="8"/>
    </row>
    <row r="6" spans="1:9" ht="16.5" x14ac:dyDescent="0.25">
      <c r="A6" s="9"/>
      <c r="B6" s="48" t="s">
        <v>91</v>
      </c>
      <c r="C6" s="48"/>
      <c r="D6" s="48"/>
      <c r="E6" s="6">
        <f>SUM(E7:E11)</f>
        <v>11</v>
      </c>
      <c r="F6" s="6">
        <f>SUM(F7:F11)</f>
        <v>11</v>
      </c>
      <c r="G6" s="6">
        <f>SUM(G7:G11)</f>
        <v>0</v>
      </c>
      <c r="H6" s="6">
        <f>SUM(H7:H11)</f>
        <v>0</v>
      </c>
      <c r="I6" s="9"/>
    </row>
    <row r="7" spans="1:9" ht="31.5" customHeight="1" x14ac:dyDescent="0.25">
      <c r="A7" s="3">
        <v>1</v>
      </c>
      <c r="B7" s="49" t="s">
        <v>8</v>
      </c>
      <c r="C7" s="49"/>
      <c r="D7" s="3">
        <v>190014</v>
      </c>
      <c r="E7" s="3">
        <v>2</v>
      </c>
      <c r="F7" s="3">
        <v>2</v>
      </c>
      <c r="G7" s="3">
        <v>0</v>
      </c>
      <c r="H7" s="3">
        <v>0</v>
      </c>
      <c r="I7" s="3"/>
    </row>
    <row r="8" spans="1:9" ht="31.5" customHeight="1" x14ac:dyDescent="0.25">
      <c r="A8" s="3">
        <v>2</v>
      </c>
      <c r="B8" s="49" t="s">
        <v>9</v>
      </c>
      <c r="C8" s="49"/>
      <c r="D8" s="3">
        <v>190117</v>
      </c>
      <c r="E8" s="3">
        <v>2</v>
      </c>
      <c r="F8" s="3">
        <v>2</v>
      </c>
      <c r="G8" s="3">
        <v>0</v>
      </c>
      <c r="H8" s="3">
        <v>0</v>
      </c>
      <c r="I8" s="3"/>
    </row>
    <row r="9" spans="1:9" ht="31.5" customHeight="1" x14ac:dyDescent="0.25">
      <c r="A9" s="3">
        <v>3</v>
      </c>
      <c r="B9" s="49" t="s">
        <v>10</v>
      </c>
      <c r="C9" s="49"/>
      <c r="D9" s="3">
        <v>190152</v>
      </c>
      <c r="E9" s="3">
        <v>2</v>
      </c>
      <c r="F9" s="3">
        <v>2</v>
      </c>
      <c r="G9" s="3">
        <v>0</v>
      </c>
      <c r="H9" s="3">
        <v>0</v>
      </c>
      <c r="I9" s="3"/>
    </row>
    <row r="10" spans="1:9" ht="31.5" customHeight="1" x14ac:dyDescent="0.25">
      <c r="A10" s="3">
        <v>4</v>
      </c>
      <c r="B10" s="49" t="s">
        <v>11</v>
      </c>
      <c r="C10" s="49"/>
      <c r="D10" s="3">
        <v>190441</v>
      </c>
      <c r="E10" s="3">
        <v>3</v>
      </c>
      <c r="F10" s="3">
        <v>3</v>
      </c>
      <c r="G10" s="3">
        <v>0</v>
      </c>
      <c r="H10" s="3">
        <v>0</v>
      </c>
      <c r="I10" s="3"/>
    </row>
    <row r="11" spans="1:9" ht="31.5" customHeight="1" x14ac:dyDescent="0.25">
      <c r="A11" s="3">
        <v>5</v>
      </c>
      <c r="B11" s="49" t="s">
        <v>12</v>
      </c>
      <c r="C11" s="49"/>
      <c r="D11" s="3">
        <v>190443</v>
      </c>
      <c r="E11" s="3">
        <v>2</v>
      </c>
      <c r="F11" s="3">
        <v>2</v>
      </c>
      <c r="G11" s="3">
        <v>0</v>
      </c>
      <c r="H11" s="3">
        <v>0</v>
      </c>
      <c r="I11" s="3"/>
    </row>
    <row r="12" spans="1:9" ht="16.5" x14ac:dyDescent="0.25">
      <c r="A12" s="42"/>
      <c r="B12" s="42"/>
      <c r="C12" s="42" t="s">
        <v>92</v>
      </c>
      <c r="D12" s="42"/>
      <c r="E12" s="42"/>
      <c r="F12" s="42"/>
      <c r="G12" s="42"/>
      <c r="H12" s="42"/>
      <c r="I12" s="42"/>
    </row>
    <row r="13" spans="1:9" ht="16.5" x14ac:dyDescent="0.25">
      <c r="A13" s="9"/>
      <c r="B13" s="48" t="s">
        <v>93</v>
      </c>
      <c r="C13" s="48"/>
      <c r="D13" s="48"/>
      <c r="E13" s="6">
        <f>SUM(E14:E15)</f>
        <v>5</v>
      </c>
      <c r="F13" s="6">
        <f>SUM(F14:F15)</f>
        <v>5</v>
      </c>
      <c r="G13" s="6">
        <f>SUM(G14:G15)</f>
        <v>0</v>
      </c>
      <c r="H13" s="6">
        <f>SUM(H14:H15)</f>
        <v>0</v>
      </c>
      <c r="I13" s="9"/>
    </row>
    <row r="14" spans="1:9" ht="16.5" x14ac:dyDescent="0.25">
      <c r="A14" s="3">
        <v>6</v>
      </c>
      <c r="B14" s="37" t="s">
        <v>13</v>
      </c>
      <c r="C14" s="37"/>
      <c r="D14" s="3">
        <v>190130</v>
      </c>
      <c r="E14" s="3">
        <v>3</v>
      </c>
      <c r="F14" s="3">
        <v>3</v>
      </c>
      <c r="G14" s="3">
        <v>0</v>
      </c>
      <c r="H14" s="3">
        <v>0</v>
      </c>
      <c r="I14" s="3"/>
    </row>
    <row r="15" spans="1:9" ht="16.5" x14ac:dyDescent="0.25">
      <c r="A15" s="3">
        <v>7</v>
      </c>
      <c r="B15" s="37" t="s">
        <v>14</v>
      </c>
      <c r="C15" s="37"/>
      <c r="D15" s="3">
        <v>190255</v>
      </c>
      <c r="E15" s="3">
        <v>2</v>
      </c>
      <c r="F15" s="3">
        <v>2</v>
      </c>
      <c r="G15" s="3">
        <v>0</v>
      </c>
      <c r="H15" s="3">
        <v>0</v>
      </c>
      <c r="I15" s="3"/>
    </row>
    <row r="16" spans="1:9" ht="16.5" x14ac:dyDescent="0.25">
      <c r="A16" s="6"/>
      <c r="B16" s="48" t="s">
        <v>94</v>
      </c>
      <c r="C16" s="48"/>
      <c r="D16" s="48"/>
      <c r="E16" s="6">
        <f>SUM(E17:E20)</f>
        <v>12</v>
      </c>
      <c r="F16" s="6">
        <f>SUM(F17:F20)</f>
        <v>12</v>
      </c>
      <c r="G16" s="6">
        <f>SUM(G17:G20)</f>
        <v>0</v>
      </c>
      <c r="H16" s="6">
        <f>SUM(H17:H20)</f>
        <v>0</v>
      </c>
      <c r="I16" s="6"/>
    </row>
    <row r="17" spans="1:9" ht="16.5" x14ac:dyDescent="0.25">
      <c r="A17" s="3">
        <v>8</v>
      </c>
      <c r="B17" s="37" t="s">
        <v>15</v>
      </c>
      <c r="C17" s="37"/>
      <c r="D17" s="3">
        <v>200025</v>
      </c>
      <c r="E17" s="3">
        <v>3</v>
      </c>
      <c r="F17" s="3">
        <v>3</v>
      </c>
      <c r="G17" s="3">
        <v>0</v>
      </c>
      <c r="H17" s="3">
        <v>0</v>
      </c>
      <c r="I17" s="3"/>
    </row>
    <row r="18" spans="1:9" ht="16.5" x14ac:dyDescent="0.25">
      <c r="A18" s="3">
        <v>9</v>
      </c>
      <c r="B18" s="37" t="s">
        <v>16</v>
      </c>
      <c r="C18" s="37"/>
      <c r="D18" s="3">
        <v>190365</v>
      </c>
      <c r="E18" s="3">
        <v>3</v>
      </c>
      <c r="F18" s="3">
        <v>3</v>
      </c>
      <c r="G18" s="3">
        <v>0</v>
      </c>
      <c r="H18" s="3">
        <v>0</v>
      </c>
      <c r="I18" s="3"/>
    </row>
    <row r="19" spans="1:9" ht="16.5" x14ac:dyDescent="0.25">
      <c r="A19" s="3">
        <v>10</v>
      </c>
      <c r="B19" s="37" t="s">
        <v>17</v>
      </c>
      <c r="C19" s="37"/>
      <c r="D19" s="3">
        <v>190366</v>
      </c>
      <c r="E19" s="3">
        <v>3</v>
      </c>
      <c r="F19" s="3">
        <v>3</v>
      </c>
      <c r="G19" s="3">
        <v>0</v>
      </c>
      <c r="H19" s="3">
        <v>0</v>
      </c>
      <c r="I19" s="3"/>
    </row>
    <row r="20" spans="1:9" ht="16.5" x14ac:dyDescent="0.25">
      <c r="A20" s="3">
        <v>11</v>
      </c>
      <c r="B20" s="37" t="s">
        <v>18</v>
      </c>
      <c r="C20" s="37"/>
      <c r="D20" s="3">
        <v>190367</v>
      </c>
      <c r="E20" s="3">
        <v>3</v>
      </c>
      <c r="F20" s="3">
        <v>3</v>
      </c>
      <c r="G20" s="3">
        <v>0</v>
      </c>
      <c r="H20" s="3">
        <v>0</v>
      </c>
      <c r="I20" s="3"/>
    </row>
    <row r="21" spans="1:9" ht="31.5" customHeight="1" x14ac:dyDescent="0.25">
      <c r="A21" s="11"/>
      <c r="B21" s="47" t="s">
        <v>95</v>
      </c>
      <c r="C21" s="47"/>
      <c r="D21" s="47"/>
      <c r="E21" s="12">
        <f>SUM(E22:E24)</f>
        <v>9</v>
      </c>
      <c r="F21" s="12">
        <f>SUM(F22:F24)</f>
        <v>8</v>
      </c>
      <c r="G21" s="12">
        <f>SUM(G22:G24)</f>
        <v>1</v>
      </c>
      <c r="H21" s="12">
        <f>SUM(H22:H24)</f>
        <v>0</v>
      </c>
      <c r="I21" s="11"/>
    </row>
    <row r="22" spans="1:9" ht="16.5" x14ac:dyDescent="0.25">
      <c r="A22" s="3">
        <v>12</v>
      </c>
      <c r="B22" s="44" t="s">
        <v>5</v>
      </c>
      <c r="C22" s="44"/>
      <c r="D22" s="3">
        <v>200026</v>
      </c>
      <c r="E22" s="3">
        <v>3</v>
      </c>
      <c r="F22" s="3">
        <v>2</v>
      </c>
      <c r="G22" s="3">
        <v>1</v>
      </c>
      <c r="H22" s="3">
        <v>0</v>
      </c>
      <c r="I22" s="3"/>
    </row>
    <row r="23" spans="1:9" ht="16.5" x14ac:dyDescent="0.25">
      <c r="A23" s="3">
        <v>13</v>
      </c>
      <c r="B23" s="44" t="s">
        <v>6</v>
      </c>
      <c r="C23" s="44"/>
      <c r="D23" s="3"/>
      <c r="E23" s="3">
        <v>3</v>
      </c>
      <c r="F23" s="3">
        <v>3</v>
      </c>
      <c r="G23" s="3">
        <v>0</v>
      </c>
      <c r="H23" s="3">
        <v>0</v>
      </c>
      <c r="I23" s="3"/>
    </row>
    <row r="24" spans="1:9" ht="16.5" x14ac:dyDescent="0.25">
      <c r="A24" s="3">
        <v>14</v>
      </c>
      <c r="B24" s="44" t="s">
        <v>7</v>
      </c>
      <c r="C24" s="44"/>
      <c r="D24" s="3">
        <v>200032</v>
      </c>
      <c r="E24" s="3">
        <v>3</v>
      </c>
      <c r="F24" s="3">
        <v>3</v>
      </c>
      <c r="G24" s="3">
        <v>0</v>
      </c>
      <c r="H24" s="3">
        <v>0</v>
      </c>
      <c r="I24" s="3"/>
    </row>
    <row r="25" spans="1:9" ht="31.5" customHeight="1" x14ac:dyDescent="0.25">
      <c r="A25" s="11"/>
      <c r="B25" s="47" t="s">
        <v>96</v>
      </c>
      <c r="C25" s="47"/>
      <c r="D25" s="11"/>
      <c r="E25" s="12">
        <f>SUM(E26:E27)</f>
        <v>3</v>
      </c>
      <c r="F25" s="12">
        <f>SUM(F26:F27)</f>
        <v>1</v>
      </c>
      <c r="G25" s="12">
        <f>SUM(G26:G27)</f>
        <v>2</v>
      </c>
      <c r="H25" s="12">
        <f>SUM(H26:H27)</f>
        <v>0</v>
      </c>
      <c r="I25" s="12"/>
    </row>
    <row r="26" spans="1:9" ht="31.5" customHeight="1" x14ac:dyDescent="0.25">
      <c r="A26" s="3">
        <v>15</v>
      </c>
      <c r="B26" s="37" t="s">
        <v>19</v>
      </c>
      <c r="C26" s="37"/>
      <c r="D26" s="3">
        <v>190060</v>
      </c>
      <c r="E26" s="3">
        <v>2</v>
      </c>
      <c r="F26" s="3">
        <v>1</v>
      </c>
      <c r="G26" s="3">
        <v>1</v>
      </c>
      <c r="H26" s="13">
        <v>0</v>
      </c>
      <c r="I26" s="13"/>
    </row>
    <row r="27" spans="1:9" ht="31.5" customHeight="1" x14ac:dyDescent="0.25">
      <c r="A27" s="3">
        <v>16</v>
      </c>
      <c r="B27" s="37" t="s">
        <v>20</v>
      </c>
      <c r="C27" s="37"/>
      <c r="D27" s="3">
        <v>190061</v>
      </c>
      <c r="E27" s="3">
        <v>1</v>
      </c>
      <c r="F27" s="3">
        <v>0</v>
      </c>
      <c r="G27" s="3">
        <v>1</v>
      </c>
      <c r="H27" s="13">
        <v>0</v>
      </c>
      <c r="I27" s="13"/>
    </row>
    <row r="28" spans="1:9" ht="31.5" customHeight="1" x14ac:dyDescent="0.25">
      <c r="A28" s="3"/>
      <c r="B28" s="46" t="s">
        <v>97</v>
      </c>
      <c r="C28" s="46"/>
      <c r="D28" s="3"/>
      <c r="E28" s="13"/>
      <c r="F28" s="13"/>
      <c r="G28" s="13"/>
      <c r="H28" s="13"/>
      <c r="I28" s="13"/>
    </row>
    <row r="29" spans="1:9" ht="16.5" x14ac:dyDescent="0.25">
      <c r="A29" s="3"/>
      <c r="B29" s="37" t="s">
        <v>98</v>
      </c>
      <c r="C29" s="37"/>
      <c r="D29" s="3"/>
      <c r="E29" s="13"/>
      <c r="F29" s="13"/>
      <c r="G29" s="13"/>
      <c r="H29" s="13"/>
      <c r="I29" s="13"/>
    </row>
    <row r="30" spans="1:9" ht="16.5" x14ac:dyDescent="0.25">
      <c r="A30" s="3"/>
      <c r="B30" s="37" t="s">
        <v>99</v>
      </c>
      <c r="C30" s="37"/>
      <c r="D30" s="3"/>
      <c r="E30" s="13"/>
      <c r="F30" s="13"/>
      <c r="G30" s="13"/>
      <c r="H30" s="13"/>
      <c r="I30" s="13"/>
    </row>
    <row r="31" spans="1:9" ht="16.5" x14ac:dyDescent="0.25">
      <c r="A31" s="3"/>
      <c r="B31" s="37" t="s">
        <v>100</v>
      </c>
      <c r="C31" s="37"/>
      <c r="D31" s="3"/>
      <c r="E31" s="13"/>
      <c r="F31" s="13"/>
      <c r="G31" s="13"/>
      <c r="H31" s="13"/>
      <c r="I31" s="13"/>
    </row>
    <row r="32" spans="1:9" ht="47.25" customHeight="1" x14ac:dyDescent="0.25">
      <c r="A32" s="11"/>
      <c r="B32" s="47" t="s">
        <v>101</v>
      </c>
      <c r="C32" s="47"/>
      <c r="D32" s="11"/>
      <c r="E32" s="12">
        <v>8</v>
      </c>
      <c r="F32" s="12">
        <v>0</v>
      </c>
      <c r="G32" s="12">
        <v>8</v>
      </c>
      <c r="H32" s="11">
        <v>0</v>
      </c>
      <c r="I32" s="11"/>
    </row>
    <row r="33" spans="1:9" ht="31.5" customHeight="1" x14ac:dyDescent="0.25">
      <c r="A33" s="3">
        <v>17</v>
      </c>
      <c r="B33" s="37" t="s">
        <v>21</v>
      </c>
      <c r="C33" s="37"/>
      <c r="D33" s="3">
        <v>190059</v>
      </c>
      <c r="E33" s="3">
        <v>8</v>
      </c>
      <c r="F33" s="3">
        <v>0</v>
      </c>
      <c r="G33" s="3">
        <v>8</v>
      </c>
      <c r="H33" s="3">
        <v>0</v>
      </c>
      <c r="I33" s="3"/>
    </row>
    <row r="34" spans="1:9" ht="16.5" x14ac:dyDescent="0.25">
      <c r="A34" s="45"/>
      <c r="B34" s="45"/>
      <c r="C34" s="45" t="s">
        <v>102</v>
      </c>
      <c r="D34" s="45"/>
      <c r="E34" s="45"/>
      <c r="F34" s="45"/>
      <c r="G34" s="45"/>
      <c r="H34" s="45"/>
      <c r="I34" s="45"/>
    </row>
    <row r="35" spans="1:9" ht="31.5" customHeight="1" x14ac:dyDescent="0.25">
      <c r="A35" s="3"/>
      <c r="B35" s="42" t="s">
        <v>103</v>
      </c>
      <c r="C35" s="42"/>
      <c r="D35" s="3"/>
      <c r="E35" s="13">
        <f>SUM(E36:E45)</f>
        <v>28</v>
      </c>
      <c r="F35" s="13">
        <f>SUM(F36:F45)</f>
        <v>23</v>
      </c>
      <c r="G35" s="13">
        <f>SUM(G36:G45)</f>
        <v>5</v>
      </c>
      <c r="H35" s="13">
        <f>SUM(H36:H45)</f>
        <v>0</v>
      </c>
      <c r="I35" s="3"/>
    </row>
    <row r="36" spans="1:9" ht="31.5" customHeight="1" x14ac:dyDescent="0.25">
      <c r="A36" s="3">
        <v>18</v>
      </c>
      <c r="B36" s="37" t="s">
        <v>22</v>
      </c>
      <c r="C36" s="37"/>
      <c r="D36" s="3"/>
      <c r="E36" s="3">
        <v>2</v>
      </c>
      <c r="F36" s="3">
        <v>2</v>
      </c>
      <c r="G36" s="3">
        <v>0</v>
      </c>
      <c r="H36" s="3">
        <v>0</v>
      </c>
      <c r="I36" s="3"/>
    </row>
    <row r="37" spans="1:9" ht="16.5" x14ac:dyDescent="0.25">
      <c r="A37" s="3">
        <v>19</v>
      </c>
      <c r="B37" s="37" t="s">
        <v>23</v>
      </c>
      <c r="C37" s="37"/>
      <c r="D37" s="3">
        <v>200036</v>
      </c>
      <c r="E37" s="3">
        <v>3</v>
      </c>
      <c r="F37" s="3">
        <v>3</v>
      </c>
      <c r="G37" s="3">
        <v>0</v>
      </c>
      <c r="H37" s="3">
        <v>0</v>
      </c>
      <c r="I37" s="3"/>
    </row>
    <row r="38" spans="1:9" ht="31.5" customHeight="1" x14ac:dyDescent="0.25">
      <c r="A38" s="3">
        <v>20</v>
      </c>
      <c r="B38" s="37" t="s">
        <v>24</v>
      </c>
      <c r="C38" s="37"/>
      <c r="D38" s="3">
        <v>200002</v>
      </c>
      <c r="E38" s="3">
        <v>3</v>
      </c>
      <c r="F38" s="3">
        <v>2</v>
      </c>
      <c r="G38" s="3">
        <v>1</v>
      </c>
      <c r="H38" s="3">
        <v>0</v>
      </c>
      <c r="I38" s="3"/>
    </row>
    <row r="39" spans="1:9" ht="31.5" customHeight="1" x14ac:dyDescent="0.25">
      <c r="A39" s="3">
        <v>21</v>
      </c>
      <c r="B39" s="37" t="s">
        <v>25</v>
      </c>
      <c r="C39" s="37"/>
      <c r="D39" s="3"/>
      <c r="E39" s="3">
        <v>3</v>
      </c>
      <c r="F39" s="3">
        <v>2</v>
      </c>
      <c r="G39" s="3">
        <v>1</v>
      </c>
      <c r="H39" s="3">
        <v>0</v>
      </c>
      <c r="I39" s="3"/>
    </row>
    <row r="40" spans="1:9" ht="16.5" x14ac:dyDescent="0.25">
      <c r="A40" s="3">
        <v>22</v>
      </c>
      <c r="B40" s="37" t="s">
        <v>26</v>
      </c>
      <c r="C40" s="37"/>
      <c r="D40" s="3"/>
      <c r="E40" s="3">
        <v>3</v>
      </c>
      <c r="F40" s="3">
        <v>2</v>
      </c>
      <c r="G40" s="3">
        <v>1</v>
      </c>
      <c r="H40" s="3">
        <v>0</v>
      </c>
      <c r="I40" s="3"/>
    </row>
    <row r="41" spans="1:9" ht="31.5" customHeight="1" x14ac:dyDescent="0.25">
      <c r="A41" s="3">
        <v>23</v>
      </c>
      <c r="B41" s="37" t="s">
        <v>27</v>
      </c>
      <c r="C41" s="37"/>
      <c r="D41" s="3"/>
      <c r="E41" s="3">
        <v>3</v>
      </c>
      <c r="F41" s="3">
        <v>2</v>
      </c>
      <c r="G41" s="3">
        <v>1</v>
      </c>
      <c r="H41" s="3">
        <v>0</v>
      </c>
      <c r="I41" s="3"/>
    </row>
    <row r="42" spans="1:9" ht="31.5" customHeight="1" x14ac:dyDescent="0.25">
      <c r="A42" s="3">
        <v>24</v>
      </c>
      <c r="B42" s="37" t="s">
        <v>104</v>
      </c>
      <c r="C42" s="37"/>
      <c r="D42" s="3">
        <v>200018</v>
      </c>
      <c r="E42" s="3">
        <v>3</v>
      </c>
      <c r="F42" s="3">
        <v>2</v>
      </c>
      <c r="G42" s="3">
        <v>1</v>
      </c>
      <c r="H42" s="3">
        <v>0</v>
      </c>
      <c r="I42" s="3"/>
    </row>
    <row r="43" spans="1:9" ht="16.5" x14ac:dyDescent="0.25">
      <c r="A43" s="3">
        <v>25</v>
      </c>
      <c r="B43" s="37" t="s">
        <v>28</v>
      </c>
      <c r="C43" s="37"/>
      <c r="D43" s="3"/>
      <c r="E43" s="3">
        <v>3</v>
      </c>
      <c r="F43" s="3">
        <v>3</v>
      </c>
      <c r="G43" s="3">
        <v>0</v>
      </c>
      <c r="H43" s="3">
        <v>0</v>
      </c>
      <c r="I43" s="3"/>
    </row>
    <row r="44" spans="1:9" ht="16.5" x14ac:dyDescent="0.25">
      <c r="A44" s="3">
        <v>26</v>
      </c>
      <c r="B44" s="37" t="s">
        <v>29</v>
      </c>
      <c r="C44" s="37"/>
      <c r="D44" s="3"/>
      <c r="E44" s="3">
        <v>3</v>
      </c>
      <c r="F44" s="3">
        <v>3</v>
      </c>
      <c r="G44" s="3">
        <v>0</v>
      </c>
      <c r="H44" s="3">
        <v>0</v>
      </c>
      <c r="I44" s="3"/>
    </row>
    <row r="45" spans="1:9" ht="31.5" customHeight="1" x14ac:dyDescent="0.25">
      <c r="A45" s="3">
        <v>27</v>
      </c>
      <c r="B45" s="37" t="s">
        <v>31</v>
      </c>
      <c r="C45" s="37"/>
      <c r="D45" s="3"/>
      <c r="E45" s="3">
        <v>2</v>
      </c>
      <c r="F45" s="3">
        <v>2</v>
      </c>
      <c r="G45" s="3">
        <v>0</v>
      </c>
      <c r="H45" s="3">
        <v>0</v>
      </c>
      <c r="I45" s="3"/>
    </row>
    <row r="46" spans="1:9" ht="16.5" x14ac:dyDescent="0.25">
      <c r="A46" s="3"/>
      <c r="B46" s="38" t="s">
        <v>105</v>
      </c>
      <c r="C46" s="38"/>
      <c r="D46" s="3"/>
      <c r="E46" s="13"/>
      <c r="F46" s="13"/>
      <c r="G46" s="3"/>
      <c r="H46" s="3"/>
      <c r="I46" s="3"/>
    </row>
    <row r="47" spans="1:9" ht="16.5" x14ac:dyDescent="0.25">
      <c r="A47" s="3"/>
      <c r="B47" s="38" t="s">
        <v>106</v>
      </c>
      <c r="C47" s="38"/>
      <c r="D47" s="3"/>
      <c r="E47" s="13">
        <f>SUM(E48:E55)</f>
        <v>24</v>
      </c>
      <c r="F47" s="13">
        <f>SUM(F48:F55)</f>
        <v>18</v>
      </c>
      <c r="G47" s="13">
        <f>SUM(G48:G55)</f>
        <v>6</v>
      </c>
      <c r="H47" s="13">
        <f>SUM(H48:H55)</f>
        <v>0</v>
      </c>
      <c r="I47" s="3"/>
    </row>
    <row r="48" spans="1:9" ht="16.5" x14ac:dyDescent="0.25">
      <c r="A48" s="3">
        <v>28</v>
      </c>
      <c r="B48" s="44" t="s">
        <v>32</v>
      </c>
      <c r="C48" s="44"/>
      <c r="D48" s="3"/>
      <c r="E48" s="3">
        <v>3</v>
      </c>
      <c r="F48" s="3">
        <v>2</v>
      </c>
      <c r="G48" s="3">
        <v>1</v>
      </c>
      <c r="H48" s="3">
        <v>0</v>
      </c>
      <c r="I48" s="3"/>
    </row>
    <row r="49" spans="1:9" ht="16.5" x14ac:dyDescent="0.25">
      <c r="A49" s="3">
        <v>29</v>
      </c>
      <c r="B49" s="44" t="s">
        <v>33</v>
      </c>
      <c r="C49" s="44"/>
      <c r="D49" s="3"/>
      <c r="E49" s="3">
        <v>3</v>
      </c>
      <c r="F49" s="3">
        <v>2</v>
      </c>
      <c r="G49" s="3">
        <v>1</v>
      </c>
      <c r="H49" s="3">
        <v>0</v>
      </c>
      <c r="I49" s="3"/>
    </row>
    <row r="50" spans="1:9" ht="16.5" x14ac:dyDescent="0.25">
      <c r="A50" s="3">
        <v>30</v>
      </c>
      <c r="B50" s="44" t="s">
        <v>34</v>
      </c>
      <c r="C50" s="44"/>
      <c r="D50" s="3"/>
      <c r="E50" s="3">
        <v>3</v>
      </c>
      <c r="F50" s="3">
        <v>3</v>
      </c>
      <c r="G50" s="3">
        <v>0</v>
      </c>
      <c r="H50" s="3">
        <v>0</v>
      </c>
      <c r="I50" s="3"/>
    </row>
    <row r="51" spans="1:9" ht="16.5" x14ac:dyDescent="0.25">
      <c r="A51" s="3">
        <v>31</v>
      </c>
      <c r="B51" s="44" t="s">
        <v>35</v>
      </c>
      <c r="C51" s="44"/>
      <c r="D51" s="3"/>
      <c r="E51" s="3">
        <v>3</v>
      </c>
      <c r="F51" s="3">
        <v>3</v>
      </c>
      <c r="G51" s="3">
        <v>0</v>
      </c>
      <c r="H51" s="3">
        <v>0</v>
      </c>
      <c r="I51" s="3"/>
    </row>
    <row r="52" spans="1:9" ht="16.5" x14ac:dyDescent="0.25">
      <c r="A52" s="3">
        <v>32</v>
      </c>
      <c r="B52" s="44" t="s">
        <v>36</v>
      </c>
      <c r="C52" s="44"/>
      <c r="D52" s="3"/>
      <c r="E52" s="3">
        <v>3</v>
      </c>
      <c r="F52" s="3">
        <v>3</v>
      </c>
      <c r="G52" s="3">
        <v>0</v>
      </c>
      <c r="H52" s="3">
        <v>0</v>
      </c>
      <c r="I52" s="3"/>
    </row>
    <row r="53" spans="1:9" ht="16.5" x14ac:dyDescent="0.25">
      <c r="A53" s="3">
        <v>33</v>
      </c>
      <c r="B53" s="44" t="s">
        <v>37</v>
      </c>
      <c r="C53" s="44"/>
      <c r="D53" s="3"/>
      <c r="E53" s="3">
        <v>3</v>
      </c>
      <c r="F53" s="3">
        <v>3</v>
      </c>
      <c r="G53" s="3">
        <v>0</v>
      </c>
      <c r="H53" s="3">
        <v>0</v>
      </c>
      <c r="I53" s="3"/>
    </row>
    <row r="54" spans="1:9" ht="16.5" x14ac:dyDescent="0.25">
      <c r="A54" s="3">
        <v>34</v>
      </c>
      <c r="B54" s="44" t="s">
        <v>30</v>
      </c>
      <c r="C54" s="44"/>
      <c r="D54" s="3"/>
      <c r="E54" s="3">
        <v>3</v>
      </c>
      <c r="F54" s="3">
        <v>2</v>
      </c>
      <c r="G54" s="3">
        <v>1</v>
      </c>
      <c r="H54" s="3">
        <v>0</v>
      </c>
      <c r="I54" s="3"/>
    </row>
    <row r="55" spans="1:9" ht="16.5" x14ac:dyDescent="0.25">
      <c r="A55" s="3">
        <v>35</v>
      </c>
      <c r="B55" s="44" t="s">
        <v>39</v>
      </c>
      <c r="C55" s="44"/>
      <c r="D55" s="3"/>
      <c r="E55" s="3">
        <v>3</v>
      </c>
      <c r="F55" s="3">
        <v>0</v>
      </c>
      <c r="G55" s="3">
        <v>3</v>
      </c>
      <c r="H55" s="3">
        <v>0</v>
      </c>
      <c r="I55" s="3"/>
    </row>
    <row r="56" spans="1:9" ht="16.5" x14ac:dyDescent="0.25">
      <c r="A56" s="3"/>
      <c r="B56" s="38" t="s">
        <v>107</v>
      </c>
      <c r="C56" s="38"/>
      <c r="D56" s="13"/>
      <c r="E56" s="13"/>
      <c r="F56" s="13"/>
      <c r="G56" s="3"/>
      <c r="H56" s="3"/>
      <c r="I56" s="3"/>
    </row>
    <row r="57" spans="1:9" ht="17.25" x14ac:dyDescent="0.25">
      <c r="A57" s="3"/>
      <c r="B57" s="43" t="s">
        <v>108</v>
      </c>
      <c r="C57" s="43"/>
      <c r="D57" s="15"/>
      <c r="E57" s="15">
        <f>SUM(E58:E67)</f>
        <v>25</v>
      </c>
      <c r="F57" s="15">
        <f>SUM(F58:F67)</f>
        <v>22</v>
      </c>
      <c r="G57" s="15">
        <f>SUM(G58:G67)</f>
        <v>3</v>
      </c>
      <c r="H57" s="15">
        <f>SUM(H58:H67)</f>
        <v>0</v>
      </c>
      <c r="I57" s="3"/>
    </row>
    <row r="58" spans="1:9" ht="16.5" x14ac:dyDescent="0.25">
      <c r="A58" s="3">
        <v>36</v>
      </c>
      <c r="B58" s="37" t="s">
        <v>40</v>
      </c>
      <c r="C58" s="37"/>
      <c r="D58" s="3"/>
      <c r="E58" s="3">
        <v>2</v>
      </c>
      <c r="F58" s="3">
        <v>2</v>
      </c>
      <c r="G58" s="3">
        <v>0</v>
      </c>
      <c r="H58" s="3">
        <v>0</v>
      </c>
      <c r="I58" s="3"/>
    </row>
    <row r="59" spans="1:9" ht="16.5" x14ac:dyDescent="0.25">
      <c r="A59" s="3">
        <v>37</v>
      </c>
      <c r="B59" s="37" t="s">
        <v>41</v>
      </c>
      <c r="C59" s="37"/>
      <c r="D59" s="3"/>
      <c r="E59" s="3">
        <v>2</v>
      </c>
      <c r="F59" s="3">
        <v>2</v>
      </c>
      <c r="G59" s="3">
        <v>0</v>
      </c>
      <c r="H59" s="3">
        <v>0</v>
      </c>
      <c r="I59" s="3"/>
    </row>
    <row r="60" spans="1:9" ht="16.5" x14ac:dyDescent="0.25">
      <c r="A60" s="3">
        <v>38</v>
      </c>
      <c r="B60" s="37" t="s">
        <v>42</v>
      </c>
      <c r="C60" s="37"/>
      <c r="D60" s="3"/>
      <c r="E60" s="3">
        <v>2</v>
      </c>
      <c r="F60" s="3">
        <v>2</v>
      </c>
      <c r="G60" s="3">
        <v>0</v>
      </c>
      <c r="H60" s="3">
        <v>0</v>
      </c>
      <c r="I60" s="3"/>
    </row>
    <row r="61" spans="1:9" ht="16.5" x14ac:dyDescent="0.25">
      <c r="A61" s="3">
        <v>39</v>
      </c>
      <c r="B61" s="37" t="s">
        <v>43</v>
      </c>
      <c r="C61" s="37"/>
      <c r="D61" s="3"/>
      <c r="E61" s="3">
        <v>3</v>
      </c>
      <c r="F61" s="3">
        <v>3</v>
      </c>
      <c r="G61" s="3">
        <v>0</v>
      </c>
      <c r="H61" s="3">
        <v>0</v>
      </c>
      <c r="I61" s="3"/>
    </row>
    <row r="62" spans="1:9" ht="16.5" x14ac:dyDescent="0.25">
      <c r="A62" s="3">
        <v>40</v>
      </c>
      <c r="B62" s="37" t="s">
        <v>44</v>
      </c>
      <c r="C62" s="37"/>
      <c r="D62" s="3"/>
      <c r="E62" s="3">
        <v>3</v>
      </c>
      <c r="F62" s="3">
        <v>3</v>
      </c>
      <c r="G62" s="3">
        <v>0</v>
      </c>
      <c r="H62" s="3">
        <v>0</v>
      </c>
      <c r="I62" s="3"/>
    </row>
    <row r="63" spans="1:9" ht="16.5" x14ac:dyDescent="0.25">
      <c r="A63" s="3">
        <v>41</v>
      </c>
      <c r="B63" s="37" t="s">
        <v>45</v>
      </c>
      <c r="C63" s="37"/>
      <c r="D63" s="3"/>
      <c r="E63" s="3">
        <v>3</v>
      </c>
      <c r="F63" s="3">
        <v>3</v>
      </c>
      <c r="G63" s="3">
        <v>0</v>
      </c>
      <c r="H63" s="3">
        <v>0</v>
      </c>
      <c r="I63" s="3"/>
    </row>
    <row r="64" spans="1:9" ht="16.5" x14ac:dyDescent="0.25">
      <c r="A64" s="3">
        <v>42</v>
      </c>
      <c r="B64" s="37" t="s">
        <v>46</v>
      </c>
      <c r="C64" s="37"/>
      <c r="D64" s="3"/>
      <c r="E64" s="3">
        <v>3</v>
      </c>
      <c r="F64" s="3">
        <v>2</v>
      </c>
      <c r="G64" s="3">
        <v>1</v>
      </c>
      <c r="H64" s="3">
        <v>0</v>
      </c>
      <c r="I64" s="3"/>
    </row>
    <row r="65" spans="1:9" ht="16.5" x14ac:dyDescent="0.25">
      <c r="A65" s="3">
        <v>43</v>
      </c>
      <c r="B65" s="37" t="s">
        <v>109</v>
      </c>
      <c r="C65" s="37"/>
      <c r="D65" s="3"/>
      <c r="E65" s="3">
        <v>3</v>
      </c>
      <c r="F65" s="3">
        <v>2</v>
      </c>
      <c r="G65" s="3">
        <v>1</v>
      </c>
      <c r="H65" s="3">
        <v>0</v>
      </c>
      <c r="I65" s="3"/>
    </row>
    <row r="66" spans="1:9" ht="16.5" x14ac:dyDescent="0.25">
      <c r="A66" s="3">
        <v>44</v>
      </c>
      <c r="B66" s="37" t="s">
        <v>48</v>
      </c>
      <c r="C66" s="37"/>
      <c r="D66" s="3"/>
      <c r="E66" s="3">
        <v>2</v>
      </c>
      <c r="F66" s="3">
        <v>1</v>
      </c>
      <c r="G66" s="3">
        <v>1</v>
      </c>
      <c r="H66" s="3">
        <v>0</v>
      </c>
      <c r="I66" s="3"/>
    </row>
    <row r="67" spans="1:9" ht="16.5" x14ac:dyDescent="0.25">
      <c r="A67" s="3">
        <v>45</v>
      </c>
      <c r="B67" s="37" t="s">
        <v>49</v>
      </c>
      <c r="C67" s="37"/>
      <c r="D67" s="3"/>
      <c r="E67" s="3">
        <v>2</v>
      </c>
      <c r="F67" s="3">
        <v>2</v>
      </c>
      <c r="G67" s="3">
        <v>0</v>
      </c>
      <c r="H67" s="3">
        <v>0</v>
      </c>
      <c r="I67" s="3"/>
    </row>
    <row r="68" spans="1:9" ht="17.25" x14ac:dyDescent="0.25">
      <c r="A68" s="3"/>
      <c r="B68" s="43" t="s">
        <v>110</v>
      </c>
      <c r="C68" s="43"/>
      <c r="D68" s="15"/>
      <c r="E68" s="15">
        <v>8</v>
      </c>
      <c r="F68" s="15"/>
      <c r="G68" s="13"/>
      <c r="H68" s="3"/>
      <c r="I68" s="3"/>
    </row>
    <row r="69" spans="1:9" ht="16.5" x14ac:dyDescent="0.25">
      <c r="A69" s="3">
        <v>46</v>
      </c>
      <c r="B69" s="37" t="s">
        <v>50</v>
      </c>
      <c r="C69" s="37"/>
      <c r="D69" s="3"/>
      <c r="E69" s="3">
        <v>2</v>
      </c>
      <c r="F69" s="3">
        <v>0</v>
      </c>
      <c r="G69" s="3">
        <v>2</v>
      </c>
      <c r="H69" s="3">
        <v>0</v>
      </c>
      <c r="I69" s="3"/>
    </row>
    <row r="70" spans="1:9" ht="16.5" x14ac:dyDescent="0.25">
      <c r="A70" s="3">
        <v>47</v>
      </c>
      <c r="B70" s="37" t="s">
        <v>51</v>
      </c>
      <c r="C70" s="37"/>
      <c r="D70" s="3"/>
      <c r="E70" s="3">
        <v>2</v>
      </c>
      <c r="F70" s="3">
        <v>2</v>
      </c>
      <c r="G70" s="3">
        <v>0</v>
      </c>
      <c r="H70" s="3">
        <v>0</v>
      </c>
      <c r="I70" s="3"/>
    </row>
    <row r="71" spans="1:9" ht="16.5" x14ac:dyDescent="0.25">
      <c r="A71" s="3">
        <v>48</v>
      </c>
      <c r="B71" s="37" t="s">
        <v>52</v>
      </c>
      <c r="C71" s="37"/>
      <c r="D71" s="3"/>
      <c r="E71" s="3">
        <v>2</v>
      </c>
      <c r="F71" s="3">
        <v>2</v>
      </c>
      <c r="G71" s="3">
        <v>0</v>
      </c>
      <c r="H71" s="3">
        <v>0</v>
      </c>
      <c r="I71" s="3"/>
    </row>
    <row r="72" spans="1:9" ht="16.5" x14ac:dyDescent="0.25">
      <c r="A72" s="3">
        <v>49</v>
      </c>
      <c r="B72" s="37" t="s">
        <v>53</v>
      </c>
      <c r="C72" s="37"/>
      <c r="D72" s="3"/>
      <c r="E72" s="3">
        <v>2</v>
      </c>
      <c r="F72" s="3">
        <v>2</v>
      </c>
      <c r="G72" s="3">
        <v>0</v>
      </c>
      <c r="H72" s="3">
        <v>0</v>
      </c>
      <c r="I72" s="3"/>
    </row>
    <row r="73" spans="1:9" ht="16.5" x14ac:dyDescent="0.25">
      <c r="A73" s="3">
        <v>50</v>
      </c>
      <c r="B73" s="37" t="s">
        <v>54</v>
      </c>
      <c r="C73" s="37"/>
      <c r="D73" s="3"/>
      <c r="E73" s="3">
        <v>2</v>
      </c>
      <c r="F73" s="3">
        <v>2</v>
      </c>
      <c r="G73" s="3">
        <v>0</v>
      </c>
      <c r="H73" s="3">
        <v>0</v>
      </c>
      <c r="I73" s="3"/>
    </row>
    <row r="74" spans="1:9" ht="16.5" x14ac:dyDescent="0.25">
      <c r="A74" s="3">
        <v>51</v>
      </c>
      <c r="B74" s="37" t="s">
        <v>55</v>
      </c>
      <c r="C74" s="37"/>
      <c r="D74" s="3"/>
      <c r="E74" s="3">
        <v>2</v>
      </c>
      <c r="F74" s="3">
        <v>2</v>
      </c>
      <c r="G74" s="3">
        <v>0</v>
      </c>
      <c r="H74" s="3">
        <v>0</v>
      </c>
      <c r="I74" s="3"/>
    </row>
    <row r="75" spans="1:9" ht="16.5" x14ac:dyDescent="0.25">
      <c r="A75" s="3">
        <v>52</v>
      </c>
      <c r="B75" s="37" t="s">
        <v>56</v>
      </c>
      <c r="C75" s="37"/>
      <c r="D75" s="3"/>
      <c r="E75" s="3">
        <v>2</v>
      </c>
      <c r="F75" s="3">
        <v>2</v>
      </c>
      <c r="G75" s="3">
        <v>0</v>
      </c>
      <c r="H75" s="3">
        <v>0</v>
      </c>
      <c r="I75" s="3"/>
    </row>
    <row r="76" spans="1:9" ht="16.5" x14ac:dyDescent="0.25">
      <c r="A76" s="3">
        <v>53</v>
      </c>
      <c r="B76" s="37" t="s">
        <v>57</v>
      </c>
      <c r="C76" s="37"/>
      <c r="D76" s="3"/>
      <c r="E76" s="3">
        <v>2</v>
      </c>
      <c r="F76" s="3">
        <v>2</v>
      </c>
      <c r="G76" s="3">
        <v>0</v>
      </c>
      <c r="H76" s="3">
        <v>0</v>
      </c>
      <c r="I76" s="3"/>
    </row>
    <row r="77" spans="1:9" ht="16.5" x14ac:dyDescent="0.25">
      <c r="A77" s="3">
        <v>54</v>
      </c>
      <c r="B77" s="37" t="s">
        <v>58</v>
      </c>
      <c r="C77" s="37"/>
      <c r="D77" s="3"/>
      <c r="E77" s="3">
        <v>2</v>
      </c>
      <c r="F77" s="5">
        <v>2</v>
      </c>
      <c r="G77" s="5">
        <v>0</v>
      </c>
      <c r="H77" s="3">
        <v>0</v>
      </c>
      <c r="I77" s="3"/>
    </row>
    <row r="78" spans="1:9" ht="16.5" x14ac:dyDescent="0.25">
      <c r="A78" s="3">
        <v>55</v>
      </c>
      <c r="B78" s="37" t="s">
        <v>111</v>
      </c>
      <c r="C78" s="37"/>
      <c r="D78" s="3"/>
      <c r="E78" s="3">
        <v>2</v>
      </c>
      <c r="F78" s="3">
        <v>2</v>
      </c>
      <c r="G78" s="3">
        <v>0</v>
      </c>
      <c r="H78" s="3">
        <v>0</v>
      </c>
      <c r="I78" s="3"/>
    </row>
    <row r="79" spans="1:9" ht="31.5" customHeight="1" x14ac:dyDescent="0.25">
      <c r="A79" s="3"/>
      <c r="B79" s="42" t="s">
        <v>112</v>
      </c>
      <c r="C79" s="42"/>
      <c r="D79" s="3"/>
      <c r="E79" s="13">
        <f>SUM(E80:E81)</f>
        <v>2</v>
      </c>
      <c r="F79" s="13">
        <f>SUM(F80:F81)</f>
        <v>0</v>
      </c>
      <c r="G79" s="13">
        <f>SUM(G80:G81)</f>
        <v>0</v>
      </c>
      <c r="H79" s="13">
        <f>SUM(H80:H81)</f>
        <v>2</v>
      </c>
      <c r="I79" s="3"/>
    </row>
    <row r="80" spans="1:9" ht="16.5" x14ac:dyDescent="0.25">
      <c r="A80" s="3">
        <v>56</v>
      </c>
      <c r="B80" s="37" t="s">
        <v>113</v>
      </c>
      <c r="C80" s="37"/>
      <c r="D80" s="3"/>
      <c r="E80" s="3">
        <v>1</v>
      </c>
      <c r="F80" s="3">
        <v>0</v>
      </c>
      <c r="G80" s="3">
        <v>0</v>
      </c>
      <c r="H80" s="3">
        <v>1</v>
      </c>
      <c r="I80" s="3"/>
    </row>
    <row r="81" spans="1:9" ht="16.5" x14ac:dyDescent="0.25">
      <c r="A81" s="3">
        <v>57</v>
      </c>
      <c r="B81" s="37" t="s">
        <v>114</v>
      </c>
      <c r="C81" s="37"/>
      <c r="D81" s="3"/>
      <c r="E81" s="3">
        <v>1</v>
      </c>
      <c r="F81" s="3">
        <v>0</v>
      </c>
      <c r="G81" s="3">
        <v>0</v>
      </c>
      <c r="H81" s="3">
        <v>1</v>
      </c>
      <c r="I81" s="3"/>
    </row>
    <row r="82" spans="1:9" ht="16.5" x14ac:dyDescent="0.25">
      <c r="A82" s="42"/>
      <c r="B82" s="42"/>
      <c r="C82" s="42" t="s">
        <v>115</v>
      </c>
      <c r="D82" s="42"/>
      <c r="E82" s="42"/>
      <c r="F82" s="42"/>
      <c r="G82" s="42"/>
      <c r="H82" s="42"/>
      <c r="I82" s="42"/>
    </row>
    <row r="83" spans="1:9" ht="16.5" x14ac:dyDescent="0.25">
      <c r="A83" s="3"/>
      <c r="B83" s="38" t="s">
        <v>116</v>
      </c>
      <c r="C83" s="38"/>
      <c r="D83" s="3"/>
      <c r="E83" s="13">
        <f>SUM(E84:E88)</f>
        <v>15</v>
      </c>
      <c r="F83" s="13">
        <f>SUM(F84:F88)</f>
        <v>0</v>
      </c>
      <c r="G83" s="13">
        <f>SUM(G84:G88)</f>
        <v>15</v>
      </c>
      <c r="H83" s="13">
        <f>SUM(H84:H88)</f>
        <v>0</v>
      </c>
      <c r="I83" s="3"/>
    </row>
    <row r="84" spans="1:9" ht="16.5" x14ac:dyDescent="0.25">
      <c r="A84" s="3">
        <v>58</v>
      </c>
      <c r="B84" s="37" t="s">
        <v>38</v>
      </c>
      <c r="C84" s="37"/>
      <c r="D84" s="3"/>
      <c r="E84" s="3">
        <v>3</v>
      </c>
      <c r="F84" s="3">
        <v>0</v>
      </c>
      <c r="G84" s="3">
        <v>3</v>
      </c>
      <c r="H84" s="3">
        <v>0</v>
      </c>
      <c r="I84" s="3"/>
    </row>
    <row r="85" spans="1:9" ht="16.5" x14ac:dyDescent="0.25">
      <c r="A85" s="3">
        <v>59</v>
      </c>
      <c r="B85" s="37" t="s">
        <v>117</v>
      </c>
      <c r="C85" s="37"/>
      <c r="D85" s="3"/>
      <c r="E85" s="3">
        <v>3</v>
      </c>
      <c r="F85" s="3">
        <v>0</v>
      </c>
      <c r="G85" s="3">
        <v>3</v>
      </c>
      <c r="H85" s="3">
        <v>0</v>
      </c>
      <c r="I85" s="3"/>
    </row>
    <row r="86" spans="1:9" ht="16.5" x14ac:dyDescent="0.25">
      <c r="A86" s="3">
        <v>60</v>
      </c>
      <c r="B86" s="37" t="s">
        <v>118</v>
      </c>
      <c r="C86" s="37"/>
      <c r="D86" s="3"/>
      <c r="E86" s="3">
        <v>3</v>
      </c>
      <c r="F86" s="3">
        <v>0</v>
      </c>
      <c r="G86" s="3">
        <v>3</v>
      </c>
      <c r="H86" s="3">
        <v>0</v>
      </c>
      <c r="I86" s="3"/>
    </row>
    <row r="87" spans="1:9" ht="16.5" x14ac:dyDescent="0.25">
      <c r="A87" s="3">
        <v>61</v>
      </c>
      <c r="B87" s="37" t="s">
        <v>119</v>
      </c>
      <c r="C87" s="37"/>
      <c r="D87" s="3"/>
      <c r="E87" s="3">
        <v>3</v>
      </c>
      <c r="F87" s="3">
        <v>0</v>
      </c>
      <c r="G87" s="3">
        <v>3</v>
      </c>
      <c r="H87" s="3">
        <v>0</v>
      </c>
      <c r="I87" s="3"/>
    </row>
    <row r="88" spans="1:9" ht="16.5" x14ac:dyDescent="0.25">
      <c r="A88" s="3">
        <v>62</v>
      </c>
      <c r="B88" s="37" t="s">
        <v>120</v>
      </c>
      <c r="C88" s="37"/>
      <c r="D88" s="3"/>
      <c r="E88" s="3">
        <v>3</v>
      </c>
      <c r="F88" s="3">
        <v>0</v>
      </c>
      <c r="G88" s="3">
        <v>3</v>
      </c>
      <c r="H88" s="3">
        <v>0</v>
      </c>
      <c r="I88" s="3"/>
    </row>
    <row r="89" spans="1:9" ht="16.5" x14ac:dyDescent="0.25">
      <c r="A89" s="3"/>
      <c r="B89" s="38" t="s">
        <v>121</v>
      </c>
      <c r="C89" s="38"/>
      <c r="D89" s="13"/>
      <c r="E89" s="13">
        <v>12</v>
      </c>
      <c r="F89" s="13">
        <v>0</v>
      </c>
      <c r="G89" s="13">
        <v>5</v>
      </c>
      <c r="H89" s="13">
        <v>7</v>
      </c>
      <c r="I89" s="3"/>
    </row>
    <row r="90" spans="1:9" ht="16.5" x14ac:dyDescent="0.25">
      <c r="A90" s="3">
        <v>63</v>
      </c>
      <c r="B90" s="37" t="s">
        <v>59</v>
      </c>
      <c r="C90" s="37"/>
      <c r="D90" s="3"/>
      <c r="E90" s="3">
        <v>7</v>
      </c>
      <c r="F90" s="3">
        <v>0</v>
      </c>
      <c r="G90" s="3">
        <v>0</v>
      </c>
      <c r="H90" s="3">
        <v>7</v>
      </c>
      <c r="I90" s="3"/>
    </row>
    <row r="91" spans="1:9" ht="37.5" customHeight="1" x14ac:dyDescent="0.25">
      <c r="A91" s="3"/>
      <c r="B91" s="41" t="s">
        <v>60</v>
      </c>
      <c r="C91" s="41"/>
      <c r="D91" s="3"/>
      <c r="E91" s="3">
        <v>7</v>
      </c>
      <c r="F91" s="3">
        <v>4</v>
      </c>
      <c r="G91" s="3">
        <v>3</v>
      </c>
      <c r="H91" s="3">
        <v>0</v>
      </c>
      <c r="I91" s="3"/>
    </row>
    <row r="92" spans="1:9" ht="16.5" x14ac:dyDescent="0.25">
      <c r="A92" s="3">
        <v>64</v>
      </c>
      <c r="B92" s="37" t="s">
        <v>61</v>
      </c>
      <c r="C92" s="37"/>
      <c r="D92" s="3"/>
      <c r="E92" s="3">
        <v>5</v>
      </c>
      <c r="F92" s="3">
        <v>0</v>
      </c>
      <c r="G92" s="3">
        <v>5</v>
      </c>
      <c r="H92" s="3">
        <v>0</v>
      </c>
      <c r="I92" s="3"/>
    </row>
    <row r="93" spans="1:9" ht="16.5" x14ac:dyDescent="0.25">
      <c r="A93" s="3"/>
      <c r="B93" s="38" t="s">
        <v>122</v>
      </c>
      <c r="C93" s="38"/>
      <c r="D93" s="3"/>
      <c r="E93" s="3"/>
      <c r="F93" s="3"/>
      <c r="G93" s="3"/>
      <c r="H93" s="3"/>
      <c r="I93" s="3"/>
    </row>
    <row r="94" spans="1:9" ht="16.5" x14ac:dyDescent="0.25">
      <c r="A94" s="3">
        <v>65</v>
      </c>
      <c r="B94" s="37" t="s">
        <v>123</v>
      </c>
      <c r="C94" s="37"/>
      <c r="D94" s="3">
        <v>190270</v>
      </c>
      <c r="E94" s="3">
        <v>2</v>
      </c>
      <c r="F94" s="3">
        <v>2</v>
      </c>
      <c r="G94" s="3">
        <v>0</v>
      </c>
      <c r="H94" s="3">
        <v>0</v>
      </c>
      <c r="I94" s="3"/>
    </row>
    <row r="95" spans="1:9" ht="16.5" x14ac:dyDescent="0.25">
      <c r="A95" s="35" t="s">
        <v>124</v>
      </c>
      <c r="B95" s="35"/>
      <c r="C95" s="35"/>
      <c r="D95" s="35"/>
      <c r="E95" s="13">
        <f>E89+E83+E79+E68+E57+E47+E35+E32+E25+E21+E16+E13+E6</f>
        <v>162</v>
      </c>
      <c r="F95" s="13"/>
      <c r="G95" s="13"/>
      <c r="H95" s="13"/>
      <c r="I95" s="3"/>
    </row>
    <row r="96" spans="1:9" ht="17.25" x14ac:dyDescent="0.3">
      <c r="A96" s="16"/>
      <c r="B96" s="16"/>
      <c r="C96" s="16"/>
      <c r="D96" s="16"/>
      <c r="E96" s="16"/>
      <c r="F96" s="16"/>
      <c r="G96" s="16"/>
      <c r="H96" s="16"/>
      <c r="I96" s="16"/>
    </row>
    <row r="97" spans="1:9" ht="18" customHeight="1" x14ac:dyDescent="0.25">
      <c r="A97" s="39" t="s">
        <v>62</v>
      </c>
      <c r="B97" s="39"/>
      <c r="C97" s="39"/>
      <c r="D97" s="39"/>
      <c r="E97" s="39"/>
      <c r="F97" s="39"/>
      <c r="G97" s="39"/>
      <c r="H97" s="39"/>
      <c r="I97" s="39"/>
    </row>
    <row r="98" spans="1:9" ht="17.25" x14ac:dyDescent="0.3">
      <c r="A98" s="16"/>
      <c r="B98" s="16"/>
      <c r="C98" s="16"/>
      <c r="D98" s="16"/>
      <c r="E98" s="16"/>
      <c r="F98" s="16"/>
      <c r="G98" s="16"/>
      <c r="H98" s="16"/>
    </row>
    <row r="99" spans="1:9" ht="16.5" x14ac:dyDescent="0.25">
      <c r="A99" s="17"/>
      <c r="B99" s="18"/>
      <c r="C99" s="40" t="s">
        <v>85</v>
      </c>
      <c r="D99" s="40" t="s">
        <v>0</v>
      </c>
      <c r="E99" s="40"/>
      <c r="F99" s="40"/>
      <c r="G99" s="40"/>
      <c r="H99" s="40" t="s">
        <v>125</v>
      </c>
    </row>
    <row r="100" spans="1:9" ht="16.5" x14ac:dyDescent="0.25">
      <c r="A100" s="17" t="s">
        <v>4</v>
      </c>
      <c r="B100" s="19" t="s">
        <v>87</v>
      </c>
      <c r="C100" s="40"/>
      <c r="D100" s="17" t="s">
        <v>88</v>
      </c>
      <c r="E100" s="17" t="s">
        <v>1</v>
      </c>
      <c r="F100" s="17" t="s">
        <v>2</v>
      </c>
      <c r="G100" s="17" t="s">
        <v>3</v>
      </c>
      <c r="H100" s="40"/>
    </row>
    <row r="101" spans="1:9" ht="16.5" x14ac:dyDescent="0.25">
      <c r="A101" s="34" t="s">
        <v>63</v>
      </c>
      <c r="B101" s="34"/>
      <c r="C101" s="21"/>
      <c r="D101" s="22">
        <f>SUM(D102:D106)</f>
        <v>15</v>
      </c>
      <c r="E101" s="22">
        <f>SUM(E102:E106)</f>
        <v>13</v>
      </c>
      <c r="F101" s="22">
        <f>SUM(F102:F106)</f>
        <v>2</v>
      </c>
      <c r="G101" s="22">
        <f>SUM(G102:G106)</f>
        <v>0</v>
      </c>
      <c r="H101" s="23"/>
    </row>
    <row r="102" spans="1:9" ht="16.5" x14ac:dyDescent="0.25">
      <c r="A102" s="3">
        <v>1</v>
      </c>
      <c r="B102" s="28" t="s">
        <v>23</v>
      </c>
      <c r="C102" s="29">
        <v>200026</v>
      </c>
      <c r="D102" s="29">
        <v>3</v>
      </c>
      <c r="E102" s="29">
        <v>3</v>
      </c>
      <c r="F102" s="30">
        <v>0</v>
      </c>
      <c r="G102" s="30">
        <v>0</v>
      </c>
      <c r="H102" s="30"/>
    </row>
    <row r="103" spans="1:9" ht="33" x14ac:dyDescent="0.25">
      <c r="A103" s="3">
        <v>2</v>
      </c>
      <c r="B103" s="10" t="s">
        <v>64</v>
      </c>
      <c r="C103" s="2">
        <v>200002</v>
      </c>
      <c r="D103" s="2">
        <v>3</v>
      </c>
      <c r="E103" s="2">
        <v>2</v>
      </c>
      <c r="F103" s="3">
        <v>1</v>
      </c>
      <c r="G103" s="3">
        <v>0</v>
      </c>
      <c r="H103" s="3"/>
    </row>
    <row r="104" spans="1:9" ht="33" x14ac:dyDescent="0.25">
      <c r="A104" s="3">
        <v>3</v>
      </c>
      <c r="B104" s="10" t="s">
        <v>126</v>
      </c>
      <c r="C104" s="2">
        <v>200018</v>
      </c>
      <c r="D104" s="2">
        <v>3</v>
      </c>
      <c r="E104" s="2">
        <v>2</v>
      </c>
      <c r="F104" s="3">
        <v>1</v>
      </c>
      <c r="G104" s="3">
        <v>0</v>
      </c>
      <c r="H104" s="3"/>
    </row>
    <row r="105" spans="1:9" ht="16.5" x14ac:dyDescent="0.25">
      <c r="A105" s="3">
        <v>4</v>
      </c>
      <c r="B105" s="10" t="s">
        <v>15</v>
      </c>
      <c r="C105" s="2">
        <v>200025</v>
      </c>
      <c r="D105" s="2">
        <v>3</v>
      </c>
      <c r="E105" s="2">
        <v>3</v>
      </c>
      <c r="F105" s="3">
        <v>0</v>
      </c>
      <c r="G105" s="3">
        <v>0</v>
      </c>
      <c r="H105" s="3"/>
    </row>
    <row r="106" spans="1:9" ht="16.5" x14ac:dyDescent="0.25">
      <c r="A106" s="3">
        <v>5</v>
      </c>
      <c r="B106" s="10" t="s">
        <v>7</v>
      </c>
      <c r="C106" s="2">
        <v>200032</v>
      </c>
      <c r="D106" s="2">
        <v>3</v>
      </c>
      <c r="E106" s="2">
        <v>3</v>
      </c>
      <c r="F106" s="3">
        <v>0</v>
      </c>
      <c r="G106" s="3">
        <v>0</v>
      </c>
      <c r="H106" s="3"/>
    </row>
    <row r="107" spans="1:9" ht="16.5" x14ac:dyDescent="0.25">
      <c r="A107" s="34" t="s">
        <v>65</v>
      </c>
      <c r="B107" s="34"/>
      <c r="C107" s="23"/>
      <c r="D107" s="22">
        <f>SUM(D108:D113)</f>
        <v>16</v>
      </c>
      <c r="E107" s="22">
        <f>SUM(E108:E113)</f>
        <v>13</v>
      </c>
      <c r="F107" s="22">
        <f>SUM(F108:F113)</f>
        <v>3</v>
      </c>
      <c r="G107" s="22">
        <f>SUM(G108:G113)</f>
        <v>0</v>
      </c>
      <c r="H107" s="23"/>
    </row>
    <row r="108" spans="1:9" ht="16.5" x14ac:dyDescent="0.25">
      <c r="A108" s="3">
        <v>1</v>
      </c>
      <c r="B108" s="10" t="s">
        <v>127</v>
      </c>
      <c r="C108" s="2">
        <v>190060</v>
      </c>
      <c r="D108" s="2">
        <v>2</v>
      </c>
      <c r="E108" s="2">
        <v>1</v>
      </c>
      <c r="F108" s="3">
        <v>1</v>
      </c>
      <c r="G108" s="3">
        <v>0</v>
      </c>
      <c r="H108" s="3"/>
    </row>
    <row r="109" spans="1:9" ht="33" x14ac:dyDescent="0.25">
      <c r="A109" s="3">
        <v>2</v>
      </c>
      <c r="B109" s="10" t="s">
        <v>66</v>
      </c>
      <c r="C109" s="3"/>
      <c r="D109" s="2">
        <v>3</v>
      </c>
      <c r="E109" s="2">
        <v>2</v>
      </c>
      <c r="F109" s="3">
        <v>1</v>
      </c>
      <c r="G109" s="3">
        <v>0</v>
      </c>
      <c r="H109" s="3"/>
    </row>
    <row r="110" spans="1:9" ht="16.5" x14ac:dyDescent="0.25">
      <c r="A110" s="3">
        <v>3</v>
      </c>
      <c r="B110" s="10" t="s">
        <v>14</v>
      </c>
      <c r="C110" s="2">
        <v>190255</v>
      </c>
      <c r="D110" s="2">
        <v>2</v>
      </c>
      <c r="E110" s="2">
        <v>2</v>
      </c>
      <c r="F110" s="3">
        <v>0</v>
      </c>
      <c r="G110" s="3">
        <v>0</v>
      </c>
      <c r="H110" s="3"/>
    </row>
    <row r="111" spans="1:9" ht="16.5" x14ac:dyDescent="0.25">
      <c r="A111" s="3">
        <v>4</v>
      </c>
      <c r="B111" s="10" t="s">
        <v>16</v>
      </c>
      <c r="C111" s="2">
        <v>190365</v>
      </c>
      <c r="D111" s="2">
        <v>3</v>
      </c>
      <c r="E111" s="2">
        <v>3</v>
      </c>
      <c r="F111" s="3">
        <v>0</v>
      </c>
      <c r="G111" s="3">
        <v>0</v>
      </c>
      <c r="H111" s="3"/>
    </row>
    <row r="112" spans="1:9" ht="16.5" x14ac:dyDescent="0.25">
      <c r="A112" s="3">
        <v>5</v>
      </c>
      <c r="B112" s="28" t="s">
        <v>5</v>
      </c>
      <c r="C112" s="29">
        <v>200036</v>
      </c>
      <c r="D112" s="29">
        <v>3</v>
      </c>
      <c r="E112" s="29">
        <v>2</v>
      </c>
      <c r="F112" s="30">
        <v>1</v>
      </c>
      <c r="G112" s="30">
        <v>0</v>
      </c>
      <c r="H112" s="30"/>
    </row>
    <row r="113" spans="1:8" ht="16.5" x14ac:dyDescent="0.25">
      <c r="A113" s="3">
        <v>6</v>
      </c>
      <c r="B113" s="10" t="s">
        <v>6</v>
      </c>
      <c r="C113" s="2">
        <v>190436</v>
      </c>
      <c r="D113" s="2">
        <v>3</v>
      </c>
      <c r="E113" s="2">
        <v>3</v>
      </c>
      <c r="F113" s="3">
        <v>0</v>
      </c>
      <c r="G113" s="3">
        <v>0</v>
      </c>
      <c r="H113" s="3"/>
    </row>
    <row r="114" spans="1:8" ht="16.5" x14ac:dyDescent="0.25">
      <c r="A114" s="34" t="s">
        <v>67</v>
      </c>
      <c r="B114" s="34"/>
      <c r="C114" s="23"/>
      <c r="D114" s="22">
        <f>SUM(D115:D120)</f>
        <v>15</v>
      </c>
      <c r="E114" s="22">
        <f>SUM(E115:E120)</f>
        <v>11</v>
      </c>
      <c r="F114" s="22">
        <f>SUM(F115:F120)</f>
        <v>4</v>
      </c>
      <c r="G114" s="22">
        <f>SUM(G115:G120)</f>
        <v>0</v>
      </c>
      <c r="H114" s="22"/>
    </row>
    <row r="115" spans="1:8" ht="33" x14ac:dyDescent="0.25">
      <c r="A115" s="3">
        <v>1</v>
      </c>
      <c r="B115" s="10" t="s">
        <v>31</v>
      </c>
      <c r="C115" s="3"/>
      <c r="D115" s="2">
        <v>2</v>
      </c>
      <c r="E115" s="2">
        <v>2</v>
      </c>
      <c r="F115" s="3">
        <v>0</v>
      </c>
      <c r="G115" s="3">
        <v>0</v>
      </c>
      <c r="H115" s="3"/>
    </row>
    <row r="116" spans="1:8" ht="16.5" x14ac:dyDescent="0.25">
      <c r="A116" s="3">
        <v>2</v>
      </c>
      <c r="B116" s="10" t="s">
        <v>128</v>
      </c>
      <c r="C116" s="2">
        <v>190061</v>
      </c>
      <c r="D116" s="2">
        <v>1</v>
      </c>
      <c r="E116" s="2">
        <v>0</v>
      </c>
      <c r="F116" s="3">
        <v>1</v>
      </c>
      <c r="G116" s="3">
        <v>0</v>
      </c>
      <c r="H116" s="3"/>
    </row>
    <row r="117" spans="1:8" ht="16.5" x14ac:dyDescent="0.25">
      <c r="A117" s="3">
        <v>3</v>
      </c>
      <c r="B117" s="10" t="s">
        <v>28</v>
      </c>
      <c r="C117" s="3"/>
      <c r="D117" s="2">
        <v>3</v>
      </c>
      <c r="E117" s="2">
        <v>3</v>
      </c>
      <c r="F117" s="3">
        <v>0</v>
      </c>
      <c r="G117" s="3">
        <v>0</v>
      </c>
      <c r="H117" s="3"/>
    </row>
    <row r="118" spans="1:8" ht="16.5" x14ac:dyDescent="0.25">
      <c r="A118" s="3">
        <v>4</v>
      </c>
      <c r="B118" s="10" t="s">
        <v>17</v>
      </c>
      <c r="C118" s="2">
        <v>190366</v>
      </c>
      <c r="D118" s="2">
        <v>3</v>
      </c>
      <c r="E118" s="2">
        <v>3</v>
      </c>
      <c r="F118" s="3">
        <v>0</v>
      </c>
      <c r="G118" s="3">
        <v>0</v>
      </c>
      <c r="H118" s="3"/>
    </row>
    <row r="119" spans="1:8" ht="33" x14ac:dyDescent="0.25">
      <c r="A119" s="3">
        <v>5</v>
      </c>
      <c r="B119" s="10" t="s">
        <v>129</v>
      </c>
      <c r="C119" s="2">
        <v>190441</v>
      </c>
      <c r="D119" s="2">
        <v>3</v>
      </c>
      <c r="E119" s="2">
        <v>3</v>
      </c>
      <c r="F119" s="3">
        <v>0</v>
      </c>
      <c r="G119" s="3">
        <v>0</v>
      </c>
      <c r="H119" s="3"/>
    </row>
    <row r="120" spans="1:8" ht="33" x14ac:dyDescent="0.25">
      <c r="A120" s="3">
        <v>6</v>
      </c>
      <c r="B120" s="10" t="s">
        <v>69</v>
      </c>
      <c r="C120" s="3"/>
      <c r="D120" s="2">
        <v>3</v>
      </c>
      <c r="E120" s="2">
        <v>0</v>
      </c>
      <c r="F120" s="3">
        <v>3</v>
      </c>
      <c r="G120" s="3">
        <v>0</v>
      </c>
      <c r="H120" s="3"/>
    </row>
    <row r="121" spans="1:8" ht="16.5" x14ac:dyDescent="0.25">
      <c r="A121" s="34" t="s">
        <v>70</v>
      </c>
      <c r="B121" s="34"/>
      <c r="C121" s="23"/>
      <c r="D121" s="22">
        <f>SUM(D122:D126)</f>
        <v>14</v>
      </c>
      <c r="E121" s="22">
        <f>SUM(E122:E126)</f>
        <v>14</v>
      </c>
      <c r="F121" s="22">
        <f>SUM(F122:F126)</f>
        <v>0</v>
      </c>
      <c r="G121" s="22">
        <f>SUM(G122:G126)</f>
        <v>0</v>
      </c>
      <c r="H121" s="23"/>
    </row>
    <row r="122" spans="1:8" ht="16.5" x14ac:dyDescent="0.25">
      <c r="A122" s="3">
        <v>1</v>
      </c>
      <c r="B122" s="10" t="s">
        <v>35</v>
      </c>
      <c r="C122" s="3"/>
      <c r="D122" s="2">
        <v>3</v>
      </c>
      <c r="E122" s="2">
        <v>3</v>
      </c>
      <c r="F122" s="3">
        <v>0</v>
      </c>
      <c r="G122" s="3">
        <v>0</v>
      </c>
      <c r="H122" s="3"/>
    </row>
    <row r="123" spans="1:8" ht="33" x14ac:dyDescent="0.25">
      <c r="A123" s="3">
        <v>2</v>
      </c>
      <c r="B123" s="10" t="s">
        <v>68</v>
      </c>
      <c r="C123" s="3"/>
      <c r="D123" s="2">
        <v>3</v>
      </c>
      <c r="E123" s="2">
        <v>3</v>
      </c>
      <c r="F123" s="3">
        <v>0</v>
      </c>
      <c r="G123" s="3">
        <v>0</v>
      </c>
      <c r="H123" s="3"/>
    </row>
    <row r="124" spans="1:8" s="31" customFormat="1" ht="16.5" x14ac:dyDescent="0.25">
      <c r="A124" s="30">
        <v>3</v>
      </c>
      <c r="B124" s="28" t="s">
        <v>18</v>
      </c>
      <c r="C124" s="29">
        <v>190367</v>
      </c>
      <c r="D124" s="29">
        <v>3</v>
      </c>
      <c r="E124" s="29">
        <v>3</v>
      </c>
      <c r="F124" s="30">
        <v>0</v>
      </c>
      <c r="G124" s="30">
        <v>0</v>
      </c>
      <c r="H124" s="30"/>
    </row>
    <row r="125" spans="1:8" ht="16.5" x14ac:dyDescent="0.25">
      <c r="A125" s="3">
        <v>4</v>
      </c>
      <c r="B125" s="10" t="s">
        <v>29</v>
      </c>
      <c r="C125" s="3"/>
      <c r="D125" s="2">
        <v>3</v>
      </c>
      <c r="E125" s="2">
        <v>3</v>
      </c>
      <c r="F125" s="3">
        <v>0</v>
      </c>
      <c r="G125" s="3">
        <v>0</v>
      </c>
      <c r="H125" s="3"/>
    </row>
    <row r="126" spans="1:8" ht="16.5" x14ac:dyDescent="0.25">
      <c r="A126" s="3">
        <v>5</v>
      </c>
      <c r="B126" s="24" t="s">
        <v>130</v>
      </c>
      <c r="C126" s="3"/>
      <c r="D126" s="2">
        <v>2</v>
      </c>
      <c r="E126" s="2">
        <v>2</v>
      </c>
      <c r="F126" s="3">
        <v>0</v>
      </c>
      <c r="G126" s="3">
        <v>0</v>
      </c>
      <c r="H126" s="3"/>
    </row>
    <row r="127" spans="1:8" ht="33" x14ac:dyDescent="0.25">
      <c r="A127" s="3"/>
      <c r="B127" s="1" t="s">
        <v>131</v>
      </c>
      <c r="C127" s="3"/>
      <c r="D127" s="2"/>
      <c r="E127" s="2"/>
      <c r="F127" s="3"/>
      <c r="G127" s="3"/>
      <c r="H127" s="3"/>
    </row>
    <row r="128" spans="1:8" ht="33" x14ac:dyDescent="0.25">
      <c r="A128" s="3"/>
      <c r="B128" s="1" t="s">
        <v>52</v>
      </c>
      <c r="C128" s="3"/>
      <c r="D128" s="2"/>
      <c r="E128" s="2"/>
      <c r="F128" s="3"/>
      <c r="G128" s="3"/>
      <c r="H128" s="3"/>
    </row>
    <row r="129" spans="1:8" ht="16.5" x14ac:dyDescent="0.25">
      <c r="A129" s="3"/>
      <c r="B129" s="1" t="s">
        <v>71</v>
      </c>
      <c r="C129" s="3"/>
      <c r="D129" s="2"/>
      <c r="E129" s="2"/>
      <c r="F129" s="3"/>
      <c r="G129" s="3"/>
      <c r="H129" s="3"/>
    </row>
    <row r="130" spans="1:8" ht="16.5" x14ac:dyDescent="0.25">
      <c r="A130" s="34" t="s">
        <v>72</v>
      </c>
      <c r="B130" s="34"/>
      <c r="C130" s="22"/>
      <c r="D130" s="22">
        <f>SUM(D131:D135)</f>
        <v>15</v>
      </c>
      <c r="E130" s="22">
        <f>SUM(E131:E135)</f>
        <v>10</v>
      </c>
      <c r="F130" s="22">
        <f>SUM(F131:F135)</f>
        <v>5</v>
      </c>
      <c r="G130" s="22">
        <f>SUM(G131:G135)</f>
        <v>0</v>
      </c>
      <c r="H130" s="23"/>
    </row>
    <row r="131" spans="1:8" ht="33" x14ac:dyDescent="0.25">
      <c r="A131" s="3">
        <v>1</v>
      </c>
      <c r="B131" s="10" t="s">
        <v>33</v>
      </c>
      <c r="C131" s="3"/>
      <c r="D131" s="2">
        <v>3</v>
      </c>
      <c r="E131" s="2">
        <v>2</v>
      </c>
      <c r="F131" s="3">
        <v>1</v>
      </c>
      <c r="G131" s="3">
        <v>0</v>
      </c>
      <c r="H131" s="3"/>
    </row>
    <row r="132" spans="1:8" ht="16.5" x14ac:dyDescent="0.25">
      <c r="A132" s="3">
        <v>2</v>
      </c>
      <c r="B132" s="10" t="s">
        <v>34</v>
      </c>
      <c r="C132" s="3"/>
      <c r="D132" s="2">
        <v>3</v>
      </c>
      <c r="E132" s="2">
        <v>3</v>
      </c>
      <c r="F132" s="3">
        <v>0</v>
      </c>
      <c r="G132" s="3">
        <v>0</v>
      </c>
      <c r="H132" s="3"/>
    </row>
    <row r="133" spans="1:8" ht="33" x14ac:dyDescent="0.25">
      <c r="A133" s="3">
        <v>3</v>
      </c>
      <c r="B133" s="10" t="s">
        <v>47</v>
      </c>
      <c r="C133" s="3"/>
      <c r="D133" s="2">
        <v>3</v>
      </c>
      <c r="E133" s="2">
        <v>2</v>
      </c>
      <c r="F133" s="3">
        <v>1</v>
      </c>
      <c r="G133" s="3">
        <v>0</v>
      </c>
      <c r="H133" s="3"/>
    </row>
    <row r="134" spans="1:8" ht="33" x14ac:dyDescent="0.25">
      <c r="A134" s="3">
        <v>4</v>
      </c>
      <c r="B134" s="10" t="s">
        <v>37</v>
      </c>
      <c r="C134" s="3"/>
      <c r="D134" s="2">
        <v>3</v>
      </c>
      <c r="E134" s="2">
        <v>3</v>
      </c>
      <c r="F134" s="3">
        <v>0</v>
      </c>
      <c r="G134" s="3">
        <v>0</v>
      </c>
      <c r="H134" s="3"/>
    </row>
    <row r="135" spans="1:8" ht="16.5" x14ac:dyDescent="0.25">
      <c r="A135" s="3">
        <v>5</v>
      </c>
      <c r="B135" s="10" t="s">
        <v>38</v>
      </c>
      <c r="C135" s="3"/>
      <c r="D135" s="2">
        <v>3</v>
      </c>
      <c r="E135" s="2">
        <v>0</v>
      </c>
      <c r="F135" s="3">
        <v>3</v>
      </c>
      <c r="G135" s="3">
        <v>0</v>
      </c>
      <c r="H135" s="3"/>
    </row>
    <row r="136" spans="1:8" ht="16.5" x14ac:dyDescent="0.25">
      <c r="A136" s="36" t="s">
        <v>73</v>
      </c>
      <c r="B136" s="36"/>
      <c r="C136" s="25"/>
      <c r="D136" s="25">
        <f>SUM(D137:D140)</f>
        <v>16</v>
      </c>
      <c r="E136" s="25">
        <f>SUM(E137:E140)</f>
        <v>8</v>
      </c>
      <c r="F136" s="25">
        <f>SUM(F137:F140)</f>
        <v>8</v>
      </c>
      <c r="G136" s="25">
        <f>SUM(G137:G140)</f>
        <v>0</v>
      </c>
      <c r="H136" s="26"/>
    </row>
    <row r="137" spans="1:8" s="33" customFormat="1" ht="16.5" x14ac:dyDescent="0.25">
      <c r="A137" s="4">
        <v>1</v>
      </c>
      <c r="B137" s="32" t="s">
        <v>43</v>
      </c>
      <c r="C137" s="4"/>
      <c r="D137" s="4">
        <v>3</v>
      </c>
      <c r="E137" s="4">
        <v>3</v>
      </c>
      <c r="F137" s="4">
        <v>0</v>
      </c>
      <c r="G137" s="4">
        <v>0</v>
      </c>
      <c r="H137" s="4"/>
    </row>
    <row r="138" spans="1:8" ht="33" x14ac:dyDescent="0.25">
      <c r="A138" s="3">
        <v>2</v>
      </c>
      <c r="B138" s="10" t="s">
        <v>132</v>
      </c>
      <c r="C138" s="2">
        <v>190059</v>
      </c>
      <c r="D138" s="2">
        <v>8</v>
      </c>
      <c r="E138" s="2">
        <v>0</v>
      </c>
      <c r="F138" s="3">
        <v>8</v>
      </c>
      <c r="G138" s="3">
        <v>0</v>
      </c>
      <c r="H138" s="3"/>
    </row>
    <row r="139" spans="1:8" ht="33" x14ac:dyDescent="0.25">
      <c r="A139" s="3">
        <v>3</v>
      </c>
      <c r="B139" s="10" t="s">
        <v>44</v>
      </c>
      <c r="C139" s="3"/>
      <c r="D139" s="2">
        <v>3</v>
      </c>
      <c r="E139" s="2">
        <v>3</v>
      </c>
      <c r="F139" s="3">
        <v>0</v>
      </c>
      <c r="G139" s="3">
        <v>0</v>
      </c>
      <c r="H139" s="3"/>
    </row>
    <row r="140" spans="1:8" ht="33" x14ac:dyDescent="0.25">
      <c r="A140" s="3">
        <v>4</v>
      </c>
      <c r="B140" s="10" t="s">
        <v>9</v>
      </c>
      <c r="C140" s="2">
        <v>190117</v>
      </c>
      <c r="D140" s="2">
        <v>2</v>
      </c>
      <c r="E140" s="2">
        <v>2</v>
      </c>
      <c r="F140" s="3">
        <v>0</v>
      </c>
      <c r="G140" s="3">
        <v>0</v>
      </c>
      <c r="H140" s="3"/>
    </row>
    <row r="141" spans="1:8" ht="16.5" x14ac:dyDescent="0.25">
      <c r="A141" s="34" t="s">
        <v>74</v>
      </c>
      <c r="B141" s="34"/>
      <c r="C141" s="22"/>
      <c r="D141" s="22">
        <f>SUM(D142:D149)</f>
        <v>15</v>
      </c>
      <c r="E141" s="22">
        <f>SUM(E142:E149)</f>
        <v>10</v>
      </c>
      <c r="F141" s="22">
        <f>SUM(F142:F149)</f>
        <v>5</v>
      </c>
      <c r="G141" s="22">
        <f>SUM(G142:G149)</f>
        <v>0</v>
      </c>
      <c r="H141" s="23"/>
    </row>
    <row r="142" spans="1:8" ht="33" x14ac:dyDescent="0.25">
      <c r="A142" s="3">
        <v>1</v>
      </c>
      <c r="B142" s="10" t="s">
        <v>8</v>
      </c>
      <c r="C142" s="2">
        <v>190014</v>
      </c>
      <c r="D142" s="2">
        <v>2</v>
      </c>
      <c r="E142" s="2">
        <v>2</v>
      </c>
      <c r="F142" s="3">
        <v>0</v>
      </c>
      <c r="G142" s="3">
        <v>0</v>
      </c>
      <c r="H142" s="3"/>
    </row>
    <row r="143" spans="1:8" ht="33" x14ac:dyDescent="0.25">
      <c r="A143" s="3">
        <v>2</v>
      </c>
      <c r="B143" s="10" t="s">
        <v>75</v>
      </c>
      <c r="C143" s="3"/>
      <c r="D143" s="2">
        <v>3</v>
      </c>
      <c r="E143" s="2">
        <v>2</v>
      </c>
      <c r="F143" s="3">
        <v>1</v>
      </c>
      <c r="G143" s="3">
        <v>0</v>
      </c>
      <c r="H143" s="3"/>
    </row>
    <row r="144" spans="1:8" ht="33" x14ac:dyDescent="0.25">
      <c r="A144" s="3">
        <v>3</v>
      </c>
      <c r="B144" s="10" t="s">
        <v>133</v>
      </c>
      <c r="C144" s="3"/>
      <c r="D144" s="2">
        <v>3</v>
      </c>
      <c r="E144" s="2">
        <v>0</v>
      </c>
      <c r="F144" s="3">
        <v>3</v>
      </c>
      <c r="G144" s="3">
        <v>0</v>
      </c>
      <c r="H144" s="3"/>
    </row>
    <row r="145" spans="1:8" ht="33" x14ac:dyDescent="0.25">
      <c r="A145" s="3">
        <v>4</v>
      </c>
      <c r="B145" s="10" t="s">
        <v>27</v>
      </c>
      <c r="C145" s="3"/>
      <c r="D145" s="2">
        <v>3</v>
      </c>
      <c r="E145" s="2">
        <v>2</v>
      </c>
      <c r="F145" s="3">
        <v>1</v>
      </c>
      <c r="G145" s="3">
        <v>0</v>
      </c>
      <c r="H145" s="3"/>
    </row>
    <row r="146" spans="1:8" ht="16.5" x14ac:dyDescent="0.25">
      <c r="A146" s="3">
        <v>5</v>
      </c>
      <c r="B146" s="14" t="s">
        <v>134</v>
      </c>
      <c r="C146" s="3"/>
      <c r="D146" s="2">
        <v>2</v>
      </c>
      <c r="E146" s="2">
        <v>2</v>
      </c>
      <c r="F146" s="3">
        <v>0</v>
      </c>
      <c r="G146" s="3">
        <v>0</v>
      </c>
      <c r="H146" s="3"/>
    </row>
    <row r="147" spans="1:8" ht="33" x14ac:dyDescent="0.25">
      <c r="A147" s="3"/>
      <c r="B147" s="10" t="s">
        <v>51</v>
      </c>
      <c r="C147" s="3"/>
      <c r="D147" s="2"/>
      <c r="E147" s="2"/>
      <c r="F147" s="3"/>
      <c r="G147" s="3"/>
      <c r="H147" s="3"/>
    </row>
    <row r="148" spans="1:8" ht="33" x14ac:dyDescent="0.25">
      <c r="A148" s="3"/>
      <c r="B148" s="10" t="s">
        <v>56</v>
      </c>
      <c r="C148" s="3"/>
      <c r="D148" s="2"/>
      <c r="E148" s="2"/>
      <c r="F148" s="3"/>
      <c r="G148" s="3"/>
      <c r="H148" s="3"/>
    </row>
    <row r="149" spans="1:8" ht="16.5" x14ac:dyDescent="0.25">
      <c r="A149" s="3">
        <v>6</v>
      </c>
      <c r="B149" s="14" t="s">
        <v>135</v>
      </c>
      <c r="C149" s="3"/>
      <c r="D149" s="3">
        <v>2</v>
      </c>
      <c r="E149" s="3">
        <v>2</v>
      </c>
      <c r="F149" s="3">
        <v>0</v>
      </c>
      <c r="G149" s="3">
        <v>0</v>
      </c>
      <c r="H149" s="3"/>
    </row>
    <row r="150" spans="1:8" ht="33" x14ac:dyDescent="0.25">
      <c r="A150" s="3"/>
      <c r="B150" s="10" t="s">
        <v>53</v>
      </c>
      <c r="C150" s="3"/>
      <c r="D150" s="3"/>
      <c r="E150" s="3"/>
      <c r="F150" s="3"/>
      <c r="G150" s="3"/>
      <c r="H150" s="3"/>
    </row>
    <row r="151" spans="1:8" ht="33" x14ac:dyDescent="0.25">
      <c r="A151" s="3"/>
      <c r="B151" s="10" t="s">
        <v>54</v>
      </c>
      <c r="C151" s="3"/>
      <c r="D151" s="3"/>
      <c r="E151" s="3"/>
      <c r="F151" s="3"/>
      <c r="G151" s="3"/>
      <c r="H151" s="3"/>
    </row>
    <row r="152" spans="1:8" ht="16.5" x14ac:dyDescent="0.25">
      <c r="A152" s="3"/>
      <c r="B152" s="10" t="s">
        <v>57</v>
      </c>
      <c r="C152" s="3"/>
      <c r="D152" s="3"/>
      <c r="E152" s="3"/>
      <c r="F152" s="3"/>
      <c r="G152" s="3"/>
      <c r="H152" s="3"/>
    </row>
    <row r="153" spans="1:8" ht="33" x14ac:dyDescent="0.25">
      <c r="A153" s="3"/>
      <c r="B153" s="10" t="s">
        <v>76</v>
      </c>
      <c r="C153" s="3"/>
      <c r="D153" s="3"/>
      <c r="E153" s="3"/>
      <c r="F153" s="3"/>
      <c r="G153" s="3"/>
      <c r="H153" s="3"/>
    </row>
    <row r="154" spans="1:8" ht="16.5" x14ac:dyDescent="0.25">
      <c r="A154" s="34" t="s">
        <v>77</v>
      </c>
      <c r="B154" s="34"/>
      <c r="C154" s="20"/>
      <c r="D154" s="22">
        <f>SUM(D155:D159)</f>
        <v>14</v>
      </c>
      <c r="E154" s="22">
        <f>SUM(E155:E159)</f>
        <v>9</v>
      </c>
      <c r="F154" s="22">
        <f>SUM(F155:F159)</f>
        <v>5</v>
      </c>
      <c r="G154" s="22">
        <f>SUM(G155:G159)</f>
        <v>0</v>
      </c>
      <c r="H154" s="23"/>
    </row>
    <row r="155" spans="1:8" ht="49.5" x14ac:dyDescent="0.25">
      <c r="A155" s="3">
        <v>1</v>
      </c>
      <c r="B155" s="10" t="s">
        <v>118</v>
      </c>
      <c r="C155" s="3"/>
      <c r="D155" s="2">
        <v>3</v>
      </c>
      <c r="E155" s="3">
        <v>0</v>
      </c>
      <c r="F155" s="3">
        <v>3</v>
      </c>
      <c r="G155" s="3">
        <v>0</v>
      </c>
      <c r="H155" s="3"/>
    </row>
    <row r="156" spans="1:8" s="33" customFormat="1" ht="49.5" x14ac:dyDescent="0.25">
      <c r="A156" s="4">
        <v>2</v>
      </c>
      <c r="B156" s="32" t="s">
        <v>45</v>
      </c>
      <c r="C156" s="4"/>
      <c r="D156" s="4">
        <v>3</v>
      </c>
      <c r="E156" s="4">
        <v>3</v>
      </c>
      <c r="F156" s="4">
        <v>0</v>
      </c>
      <c r="G156" s="4">
        <v>0</v>
      </c>
      <c r="H156" s="4"/>
    </row>
    <row r="157" spans="1:8" ht="16.5" x14ac:dyDescent="0.25">
      <c r="A157" s="3">
        <v>3</v>
      </c>
      <c r="B157" s="10" t="s">
        <v>26</v>
      </c>
      <c r="C157" s="3"/>
      <c r="D157" s="2">
        <v>3</v>
      </c>
      <c r="E157" s="3">
        <v>2</v>
      </c>
      <c r="F157" s="3">
        <v>1</v>
      </c>
      <c r="G157" s="3">
        <v>0</v>
      </c>
      <c r="H157" s="3"/>
    </row>
    <row r="158" spans="1:8" ht="33" x14ac:dyDescent="0.25">
      <c r="A158" s="3">
        <v>4</v>
      </c>
      <c r="B158" s="10" t="s">
        <v>78</v>
      </c>
      <c r="C158" s="2">
        <v>190443</v>
      </c>
      <c r="D158" s="2">
        <v>2</v>
      </c>
      <c r="E158" s="3">
        <v>2</v>
      </c>
      <c r="F158" s="3">
        <v>0</v>
      </c>
      <c r="G158" s="3">
        <v>0</v>
      </c>
      <c r="H158" s="3"/>
    </row>
    <row r="159" spans="1:8" ht="33" x14ac:dyDescent="0.25">
      <c r="A159" s="3">
        <v>5</v>
      </c>
      <c r="B159" s="10" t="s">
        <v>30</v>
      </c>
      <c r="C159" s="3"/>
      <c r="D159" s="2">
        <v>3</v>
      </c>
      <c r="E159" s="3">
        <v>2</v>
      </c>
      <c r="F159" s="3">
        <v>1</v>
      </c>
      <c r="G159" s="3">
        <v>0</v>
      </c>
      <c r="H159" s="3"/>
    </row>
    <row r="160" spans="1:8" ht="16.5" x14ac:dyDescent="0.25">
      <c r="A160" s="34" t="s">
        <v>79</v>
      </c>
      <c r="B160" s="34"/>
      <c r="C160" s="22"/>
      <c r="D160" s="22">
        <f>SUM(D161:D168)</f>
        <v>15</v>
      </c>
      <c r="E160" s="22">
        <f>SUM(E161:E168)</f>
        <v>13</v>
      </c>
      <c r="F160" s="22">
        <f>SUM(F161:F168)</f>
        <v>1</v>
      </c>
      <c r="G160" s="22">
        <f>SUM(G161:G168)</f>
        <v>1</v>
      </c>
      <c r="H160" s="23"/>
    </row>
    <row r="161" spans="1:8" ht="33" x14ac:dyDescent="0.25">
      <c r="A161" s="3">
        <v>1</v>
      </c>
      <c r="B161" s="10" t="s">
        <v>22</v>
      </c>
      <c r="C161" s="3"/>
      <c r="D161" s="2">
        <v>2</v>
      </c>
      <c r="E161" s="2">
        <v>2</v>
      </c>
      <c r="F161" s="3">
        <v>0</v>
      </c>
      <c r="G161" s="3">
        <v>0</v>
      </c>
      <c r="H161" s="3"/>
    </row>
    <row r="162" spans="1:8" ht="33" x14ac:dyDescent="0.25">
      <c r="A162" s="3">
        <v>2</v>
      </c>
      <c r="B162" s="10" t="s">
        <v>40</v>
      </c>
      <c r="C162" s="3"/>
      <c r="D162" s="2">
        <v>2</v>
      </c>
      <c r="E162" s="2">
        <v>2</v>
      </c>
      <c r="F162" s="3">
        <v>0</v>
      </c>
      <c r="G162" s="3">
        <v>0</v>
      </c>
      <c r="H162" s="3"/>
    </row>
    <row r="163" spans="1:8" ht="33" x14ac:dyDescent="0.25">
      <c r="A163" s="3">
        <v>3</v>
      </c>
      <c r="B163" s="10" t="s">
        <v>42</v>
      </c>
      <c r="C163" s="3"/>
      <c r="D163" s="2">
        <v>2</v>
      </c>
      <c r="E163" s="2">
        <v>2</v>
      </c>
      <c r="F163" s="3">
        <v>0</v>
      </c>
      <c r="G163" s="3">
        <v>0</v>
      </c>
      <c r="H163" s="3"/>
    </row>
    <row r="164" spans="1:8" ht="16.5" x14ac:dyDescent="0.25">
      <c r="A164" s="3">
        <v>4</v>
      </c>
      <c r="B164" s="10" t="s">
        <v>48</v>
      </c>
      <c r="C164" s="3"/>
      <c r="D164" s="2">
        <v>2</v>
      </c>
      <c r="E164" s="2">
        <v>1</v>
      </c>
      <c r="F164" s="3">
        <v>1</v>
      </c>
      <c r="G164" s="3">
        <v>0</v>
      </c>
      <c r="H164" s="3"/>
    </row>
    <row r="165" spans="1:8" ht="16.5" x14ac:dyDescent="0.25">
      <c r="A165" s="3">
        <v>5</v>
      </c>
      <c r="B165" s="10" t="s">
        <v>80</v>
      </c>
      <c r="C165" s="2">
        <v>190152</v>
      </c>
      <c r="D165" s="2">
        <v>2</v>
      </c>
      <c r="E165" s="2">
        <v>2</v>
      </c>
      <c r="F165" s="3">
        <v>0</v>
      </c>
      <c r="G165" s="3">
        <v>0</v>
      </c>
      <c r="H165" s="3"/>
    </row>
    <row r="166" spans="1:8" ht="33" x14ac:dyDescent="0.25">
      <c r="A166" s="3">
        <v>6</v>
      </c>
      <c r="B166" s="10" t="s">
        <v>49</v>
      </c>
      <c r="C166" s="3"/>
      <c r="D166" s="2">
        <v>2</v>
      </c>
      <c r="E166" s="2">
        <v>2</v>
      </c>
      <c r="F166" s="3">
        <v>0</v>
      </c>
      <c r="G166" s="3">
        <v>0</v>
      </c>
      <c r="H166" s="3"/>
    </row>
    <row r="167" spans="1:8" ht="16.5" x14ac:dyDescent="0.25">
      <c r="A167" s="3">
        <v>7</v>
      </c>
      <c r="B167" s="10" t="s">
        <v>114</v>
      </c>
      <c r="C167" s="3"/>
      <c r="D167" s="2">
        <v>1</v>
      </c>
      <c r="E167" s="2">
        <v>0</v>
      </c>
      <c r="F167" s="3">
        <v>0</v>
      </c>
      <c r="G167" s="3">
        <v>1</v>
      </c>
      <c r="H167" s="3"/>
    </row>
    <row r="168" spans="1:8" ht="16.5" x14ac:dyDescent="0.25">
      <c r="A168" s="3">
        <v>8</v>
      </c>
      <c r="B168" s="24" t="s">
        <v>136</v>
      </c>
      <c r="C168" s="3"/>
      <c r="D168" s="2">
        <v>2</v>
      </c>
      <c r="E168" s="2">
        <v>2</v>
      </c>
      <c r="F168" s="3">
        <v>0</v>
      </c>
      <c r="G168" s="3">
        <v>0</v>
      </c>
      <c r="H168" s="3"/>
    </row>
    <row r="169" spans="1:8" ht="33" x14ac:dyDescent="0.25">
      <c r="A169" s="3"/>
      <c r="B169" s="1" t="s">
        <v>137</v>
      </c>
      <c r="C169" s="3"/>
      <c r="D169" s="2"/>
      <c r="E169" s="2"/>
      <c r="F169" s="3"/>
      <c r="G169" s="3"/>
      <c r="H169" s="3"/>
    </row>
    <row r="170" spans="1:8" ht="33" x14ac:dyDescent="0.25">
      <c r="A170" s="3"/>
      <c r="B170" s="1" t="s">
        <v>81</v>
      </c>
      <c r="C170" s="3"/>
      <c r="D170" s="2"/>
      <c r="E170" s="2"/>
      <c r="F170" s="3"/>
      <c r="G170" s="3"/>
      <c r="H170" s="3"/>
    </row>
    <row r="171" spans="1:8" ht="16.5" x14ac:dyDescent="0.25">
      <c r="A171" s="34" t="s">
        <v>82</v>
      </c>
      <c r="B171" s="34"/>
      <c r="C171" s="22"/>
      <c r="D171" s="22">
        <f>SUM(D172:D177)</f>
        <v>15</v>
      </c>
      <c r="E171" s="22">
        <f>SUM(E172:E177)</f>
        <v>7</v>
      </c>
      <c r="F171" s="22">
        <f>SUM(F172:F177)</f>
        <v>7</v>
      </c>
      <c r="G171" s="22">
        <f>SUM(G172:G177)</f>
        <v>1</v>
      </c>
      <c r="H171" s="23"/>
    </row>
    <row r="172" spans="1:8" ht="49.5" x14ac:dyDescent="0.25">
      <c r="A172" s="3">
        <v>1</v>
      </c>
      <c r="B172" s="10" t="s">
        <v>41</v>
      </c>
      <c r="C172" s="3"/>
      <c r="D172" s="2">
        <v>2</v>
      </c>
      <c r="E172" s="2">
        <v>2</v>
      </c>
      <c r="F172" s="3">
        <v>0</v>
      </c>
      <c r="G172" s="3">
        <v>0</v>
      </c>
      <c r="H172" s="3"/>
    </row>
    <row r="173" spans="1:8" ht="33" x14ac:dyDescent="0.25">
      <c r="A173" s="3">
        <v>2</v>
      </c>
      <c r="B173" s="10" t="s">
        <v>138</v>
      </c>
      <c r="C173" s="3"/>
      <c r="D173" s="2">
        <v>1</v>
      </c>
      <c r="E173" s="2">
        <v>0</v>
      </c>
      <c r="F173" s="3">
        <v>0</v>
      </c>
      <c r="G173" s="3">
        <v>1</v>
      </c>
      <c r="H173" s="3"/>
    </row>
    <row r="174" spans="1:8" ht="49.5" x14ac:dyDescent="0.25">
      <c r="A174" s="3">
        <v>3</v>
      </c>
      <c r="B174" s="10" t="s">
        <v>139</v>
      </c>
      <c r="C174" s="3"/>
      <c r="D174" s="2">
        <v>3</v>
      </c>
      <c r="E174" s="2">
        <v>0</v>
      </c>
      <c r="F174" s="3">
        <v>3</v>
      </c>
      <c r="G174" s="3">
        <v>0</v>
      </c>
      <c r="H174" s="3"/>
    </row>
    <row r="175" spans="1:8" ht="33" x14ac:dyDescent="0.25">
      <c r="A175" s="3">
        <v>4</v>
      </c>
      <c r="B175" s="10" t="s">
        <v>120</v>
      </c>
      <c r="C175" s="3"/>
      <c r="D175" s="2">
        <v>3</v>
      </c>
      <c r="E175" s="2">
        <v>0</v>
      </c>
      <c r="F175" s="3">
        <v>3</v>
      </c>
      <c r="G175" s="3">
        <v>0</v>
      </c>
      <c r="H175" s="3"/>
    </row>
    <row r="176" spans="1:8" ht="33" x14ac:dyDescent="0.25">
      <c r="A176" s="3">
        <v>5</v>
      </c>
      <c r="B176" s="10" t="s">
        <v>46</v>
      </c>
      <c r="C176" s="3"/>
      <c r="D176" s="2">
        <v>3</v>
      </c>
      <c r="E176" s="2">
        <v>2</v>
      </c>
      <c r="F176" s="3">
        <v>1</v>
      </c>
      <c r="G176" s="3">
        <v>0</v>
      </c>
      <c r="H176" s="3"/>
    </row>
    <row r="177" spans="1:8" ht="16.5" x14ac:dyDescent="0.25">
      <c r="A177" s="3">
        <v>6</v>
      </c>
      <c r="B177" s="10" t="s">
        <v>13</v>
      </c>
      <c r="C177" s="3"/>
      <c r="D177" s="2">
        <v>3</v>
      </c>
      <c r="E177" s="2">
        <v>3</v>
      </c>
      <c r="F177" s="3">
        <v>0</v>
      </c>
      <c r="G177" s="3">
        <v>0</v>
      </c>
      <c r="H177" s="3"/>
    </row>
    <row r="178" spans="1:8" ht="16.5" x14ac:dyDescent="0.25">
      <c r="A178" s="34" t="s">
        <v>83</v>
      </c>
      <c r="B178" s="34"/>
      <c r="C178" s="22"/>
      <c r="D178" s="22">
        <f>SUM(D180:D181)</f>
        <v>12</v>
      </c>
      <c r="E178" s="22"/>
      <c r="F178" s="22">
        <v>5</v>
      </c>
      <c r="G178" s="22">
        <v>7</v>
      </c>
      <c r="H178" s="23"/>
    </row>
    <row r="179" spans="1:8" ht="33" x14ac:dyDescent="0.25">
      <c r="A179" s="3">
        <v>1</v>
      </c>
      <c r="B179" s="10" t="s">
        <v>140</v>
      </c>
      <c r="C179" s="3"/>
      <c r="D179" s="3"/>
      <c r="E179" s="3"/>
      <c r="F179" s="3"/>
      <c r="G179" s="3">
        <v>7</v>
      </c>
      <c r="H179" s="3"/>
    </row>
    <row r="180" spans="1:8" ht="30" customHeight="1" x14ac:dyDescent="0.25">
      <c r="A180" s="3">
        <v>2</v>
      </c>
      <c r="B180" s="27" t="s">
        <v>141</v>
      </c>
      <c r="C180" s="3"/>
      <c r="D180" s="3">
        <v>7</v>
      </c>
      <c r="E180" s="3">
        <v>4</v>
      </c>
      <c r="F180" s="3">
        <v>3</v>
      </c>
      <c r="G180" s="3">
        <v>0</v>
      </c>
      <c r="H180" s="3"/>
    </row>
    <row r="181" spans="1:8" ht="33" x14ac:dyDescent="0.25">
      <c r="A181" s="3">
        <v>3</v>
      </c>
      <c r="B181" s="10" t="s">
        <v>142</v>
      </c>
      <c r="C181" s="3"/>
      <c r="D181" s="3">
        <v>5</v>
      </c>
      <c r="E181" s="3">
        <v>0</v>
      </c>
      <c r="F181" s="3">
        <v>5</v>
      </c>
      <c r="G181" s="3">
        <v>0</v>
      </c>
      <c r="H181" s="3"/>
    </row>
    <row r="182" spans="1:8" ht="16.5" x14ac:dyDescent="0.25">
      <c r="A182" s="35" t="s">
        <v>124</v>
      </c>
      <c r="B182" s="35"/>
      <c r="C182" s="35"/>
      <c r="D182" s="13">
        <f>D178+D171+D160+D154+D141+D136+D130+D121+D114+D107+D101</f>
        <v>162</v>
      </c>
      <c r="E182" s="13"/>
      <c r="F182" s="13"/>
      <c r="G182" s="13"/>
      <c r="H182" s="3"/>
    </row>
  </sheetData>
  <mergeCells count="116">
    <mergeCell ref="A1:I1"/>
    <mergeCell ref="B3:C3"/>
    <mergeCell ref="D3:D4"/>
    <mergeCell ref="E3:H3"/>
    <mergeCell ref="I3:I4"/>
    <mergeCell ref="B4:C4"/>
    <mergeCell ref="B11:C11"/>
    <mergeCell ref="A12:B12"/>
    <mergeCell ref="C12:I12"/>
    <mergeCell ref="B13:D13"/>
    <mergeCell ref="B14:C14"/>
    <mergeCell ref="B15:C15"/>
    <mergeCell ref="A5:D5"/>
    <mergeCell ref="B6:D6"/>
    <mergeCell ref="B7:C7"/>
    <mergeCell ref="B8:C8"/>
    <mergeCell ref="B9:C9"/>
    <mergeCell ref="B10:C10"/>
    <mergeCell ref="B22:C22"/>
    <mergeCell ref="B23:C23"/>
    <mergeCell ref="B24:C24"/>
    <mergeCell ref="B25:C25"/>
    <mergeCell ref="B26:C26"/>
    <mergeCell ref="B27:C27"/>
    <mergeCell ref="B16:D16"/>
    <mergeCell ref="B17:C17"/>
    <mergeCell ref="B18:C18"/>
    <mergeCell ref="B19:C19"/>
    <mergeCell ref="B20:C20"/>
    <mergeCell ref="B21:D21"/>
    <mergeCell ref="A34:B34"/>
    <mergeCell ref="C34:I34"/>
    <mergeCell ref="B35:C35"/>
    <mergeCell ref="B36:C36"/>
    <mergeCell ref="B37:C37"/>
    <mergeCell ref="B38:C38"/>
    <mergeCell ref="B28:C28"/>
    <mergeCell ref="B29:C29"/>
    <mergeCell ref="B30:C30"/>
    <mergeCell ref="B31:C31"/>
    <mergeCell ref="B32:C32"/>
    <mergeCell ref="B33:C33"/>
    <mergeCell ref="B45:C45"/>
    <mergeCell ref="B46:C46"/>
    <mergeCell ref="B47:C47"/>
    <mergeCell ref="B48:C48"/>
    <mergeCell ref="B49:C49"/>
    <mergeCell ref="B50:C50"/>
    <mergeCell ref="B39:C39"/>
    <mergeCell ref="B40:C40"/>
    <mergeCell ref="B41:C41"/>
    <mergeCell ref="B42:C42"/>
    <mergeCell ref="B43:C43"/>
    <mergeCell ref="B44:C44"/>
    <mergeCell ref="B57:C57"/>
    <mergeCell ref="B58:C58"/>
    <mergeCell ref="B59:C59"/>
    <mergeCell ref="B60:C60"/>
    <mergeCell ref="B61:C61"/>
    <mergeCell ref="B62:C62"/>
    <mergeCell ref="B51:C51"/>
    <mergeCell ref="B52:C52"/>
    <mergeCell ref="B53:C53"/>
    <mergeCell ref="B54:C54"/>
    <mergeCell ref="B55:C55"/>
    <mergeCell ref="B56:C56"/>
    <mergeCell ref="B69:C69"/>
    <mergeCell ref="B70:C70"/>
    <mergeCell ref="B71:C71"/>
    <mergeCell ref="B72:C72"/>
    <mergeCell ref="B73:C73"/>
    <mergeCell ref="B74:C74"/>
    <mergeCell ref="B63:C63"/>
    <mergeCell ref="B64:C64"/>
    <mergeCell ref="B65:C65"/>
    <mergeCell ref="B66:C66"/>
    <mergeCell ref="B67:C67"/>
    <mergeCell ref="B68:C68"/>
    <mergeCell ref="B81:C81"/>
    <mergeCell ref="A82:B82"/>
    <mergeCell ref="C82:I82"/>
    <mergeCell ref="B83:C83"/>
    <mergeCell ref="B84:C84"/>
    <mergeCell ref="B85:C85"/>
    <mergeCell ref="B75:C75"/>
    <mergeCell ref="B76:C76"/>
    <mergeCell ref="B77:C77"/>
    <mergeCell ref="B78:C78"/>
    <mergeCell ref="B79:C79"/>
    <mergeCell ref="B80:C80"/>
    <mergeCell ref="B92:C92"/>
    <mergeCell ref="B93:C93"/>
    <mergeCell ref="B94:C94"/>
    <mergeCell ref="A95:D95"/>
    <mergeCell ref="A97:I97"/>
    <mergeCell ref="C99:C100"/>
    <mergeCell ref="D99:G99"/>
    <mergeCell ref="H99:H100"/>
    <mergeCell ref="B86:C86"/>
    <mergeCell ref="B87:C87"/>
    <mergeCell ref="B88:C88"/>
    <mergeCell ref="B89:C89"/>
    <mergeCell ref="B90:C90"/>
    <mergeCell ref="B91:C91"/>
    <mergeCell ref="A141:B141"/>
    <mergeCell ref="A154:B154"/>
    <mergeCell ref="A160:B160"/>
    <mergeCell ref="A171:B171"/>
    <mergeCell ref="A178:B178"/>
    <mergeCell ref="A182:C182"/>
    <mergeCell ref="A101:B101"/>
    <mergeCell ref="A107:B107"/>
    <mergeCell ref="A114:B114"/>
    <mergeCell ref="A121:B121"/>
    <mergeCell ref="A130:B130"/>
    <mergeCell ref="A136:B1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tam truong</cp:lastModifiedBy>
  <dcterms:created xsi:type="dcterms:W3CDTF">2025-08-13T07:45:23Z</dcterms:created>
  <dcterms:modified xsi:type="dcterms:W3CDTF">2025-08-21T07:06:08Z</dcterms:modified>
</cp:coreProperties>
</file>